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9780" windowHeight="7590"/>
  </bookViews>
  <sheets>
    <sheet name="web用" sheetId="5" r:id="rId1"/>
  </sheets>
  <definedNames>
    <definedName name="_xlnm.Print_Area" localSheetId="0">web用!$A$1:$AL$65</definedName>
  </definedNames>
  <calcPr calcId="152511"/>
</workbook>
</file>

<file path=xl/calcChain.xml><?xml version="1.0" encoding="utf-8"?>
<calcChain xmlns="http://schemas.openxmlformats.org/spreadsheetml/2006/main">
  <c r="Q19" i="5" l="1"/>
  <c r="K32" i="5" l="1"/>
  <c r="P32" i="5" s="1"/>
  <c r="K34" i="5"/>
  <c r="K36" i="5"/>
  <c r="K38" i="5"/>
  <c r="K30" i="5"/>
  <c r="P30" i="5" s="1"/>
  <c r="D61" i="5"/>
  <c r="F41" i="5"/>
  <c r="P38" i="5"/>
  <c r="P36" i="5"/>
  <c r="P34" i="5"/>
  <c r="P41" i="5" l="1"/>
</calcChain>
</file>

<file path=xl/sharedStrings.xml><?xml version="1.0" encoding="utf-8"?>
<sst xmlns="http://schemas.openxmlformats.org/spreadsheetml/2006/main" count="47" uniqueCount="41">
  <si>
    <t>申込団体名</t>
    <rPh sb="0" eb="2">
      <t>モウシコミ</t>
    </rPh>
    <rPh sb="2" eb="4">
      <t>ダンタイ</t>
    </rPh>
    <rPh sb="4" eb="5">
      <t>メイ</t>
    </rPh>
    <phoneticPr fontId="1"/>
  </si>
  <si>
    <t>申込者</t>
    <rPh sb="0" eb="2">
      <t>モウシコミ</t>
    </rPh>
    <rPh sb="2" eb="3">
      <t>シャ</t>
    </rPh>
    <phoneticPr fontId="1"/>
  </si>
  <si>
    <t>申込者住所</t>
    <rPh sb="0" eb="2">
      <t>モウシコミ</t>
    </rPh>
    <rPh sb="2" eb="3">
      <t>シャ</t>
    </rPh>
    <rPh sb="3" eb="5">
      <t>ジュウショ</t>
    </rPh>
    <phoneticPr fontId="1"/>
  </si>
  <si>
    <t>お 弁 当 注 文 書</t>
    <rPh sb="2" eb="3">
      <t>ベン</t>
    </rPh>
    <rPh sb="4" eb="5">
      <t>トウ</t>
    </rPh>
    <rPh sb="6" eb="7">
      <t>チュウ</t>
    </rPh>
    <rPh sb="8" eb="9">
      <t>ブン</t>
    </rPh>
    <rPh sb="10" eb="11">
      <t>ショ</t>
    </rPh>
    <phoneticPr fontId="1"/>
  </si>
  <si>
    <t>―</t>
    <phoneticPr fontId="1"/>
  </si>
  <si>
    <t>日</t>
    <rPh sb="0" eb="1">
      <t>ニチ</t>
    </rPh>
    <phoneticPr fontId="1"/>
  </si>
  <si>
    <t>月</t>
    <rPh sb="0" eb="1">
      <t>ガツ</t>
    </rPh>
    <phoneticPr fontId="1"/>
  </si>
  <si>
    <t>年</t>
    <rPh sb="0" eb="1">
      <t>ネン</t>
    </rPh>
    <phoneticPr fontId="1"/>
  </si>
  <si>
    <t>サンアリーナせんだい 売店 行</t>
    <rPh sb="11" eb="13">
      <t>バイテン</t>
    </rPh>
    <rPh sb="14" eb="15">
      <t>ギョウ</t>
    </rPh>
    <phoneticPr fontId="1"/>
  </si>
  <si>
    <t>FAX ０９９６－２２－８５０１</t>
    <phoneticPr fontId="1"/>
  </si>
  <si>
    <t>お届け日時</t>
    <rPh sb="1" eb="2">
      <t>トド</t>
    </rPh>
    <rPh sb="3" eb="5">
      <t>ニチジ</t>
    </rPh>
    <phoneticPr fontId="1"/>
  </si>
  <si>
    <t>注文品番号</t>
    <rPh sb="0" eb="2">
      <t>チュウモン</t>
    </rPh>
    <rPh sb="2" eb="3">
      <t>ヒン</t>
    </rPh>
    <rPh sb="3" eb="5">
      <t>バンゴウ</t>
    </rPh>
    <phoneticPr fontId="1"/>
  </si>
  <si>
    <t>注文個数</t>
    <rPh sb="0" eb="2">
      <t>チュウモン</t>
    </rPh>
    <rPh sb="2" eb="4">
      <t>コスウ</t>
    </rPh>
    <phoneticPr fontId="1"/>
  </si>
  <si>
    <t>税込単価</t>
    <rPh sb="0" eb="2">
      <t>ゼイコミ</t>
    </rPh>
    <rPh sb="2" eb="4">
      <t>タンカ</t>
    </rPh>
    <phoneticPr fontId="1"/>
  </si>
  <si>
    <t>合計金額</t>
    <rPh sb="0" eb="2">
      <t>ゴウケイ</t>
    </rPh>
    <rPh sb="2" eb="4">
      <t>キンガク</t>
    </rPh>
    <phoneticPr fontId="1"/>
  </si>
  <si>
    <t>合     計</t>
    <rPh sb="0" eb="1">
      <t>ゴウ</t>
    </rPh>
    <rPh sb="6" eb="7">
      <t>ケイ</t>
    </rPh>
    <phoneticPr fontId="1"/>
  </si>
  <si>
    <t>売店記入欄</t>
    <rPh sb="0" eb="2">
      <t>バイテン</t>
    </rPh>
    <rPh sb="2" eb="4">
      <t>キニュウ</t>
    </rPh>
    <rPh sb="4" eb="5">
      <t>ラン</t>
    </rPh>
    <phoneticPr fontId="1"/>
  </si>
  <si>
    <t>日  付</t>
    <rPh sb="0" eb="1">
      <t>ヒ</t>
    </rPh>
    <rPh sb="3" eb="4">
      <t>ツキ</t>
    </rPh>
    <phoneticPr fontId="1"/>
  </si>
  <si>
    <t>担当者</t>
    <rPh sb="0" eb="3">
      <t>タントウシャ</t>
    </rPh>
    <phoneticPr fontId="1"/>
  </si>
  <si>
    <t>注文受付</t>
    <rPh sb="0" eb="2">
      <t>チュウモン</t>
    </rPh>
    <rPh sb="2" eb="4">
      <t>ウケツケ</t>
    </rPh>
    <phoneticPr fontId="1"/>
  </si>
  <si>
    <t>注文FAX
送     信</t>
    <rPh sb="0" eb="2">
      <t>チュウモン</t>
    </rPh>
    <rPh sb="6" eb="7">
      <t>ソウ</t>
    </rPh>
    <rPh sb="12" eb="13">
      <t>ノブ</t>
    </rPh>
    <phoneticPr fontId="1"/>
  </si>
  <si>
    <t>変更受付</t>
    <rPh sb="0" eb="2">
      <t>ヘンコウ</t>
    </rPh>
    <rPh sb="2" eb="4">
      <t>ウケツケ</t>
    </rPh>
    <phoneticPr fontId="1"/>
  </si>
  <si>
    <t>変更FAX
送      信</t>
    <rPh sb="0" eb="2">
      <t>ヘンコウ</t>
    </rPh>
    <rPh sb="6" eb="7">
      <t>ソウ</t>
    </rPh>
    <rPh sb="13" eb="14">
      <t>ノブ</t>
    </rPh>
    <phoneticPr fontId="1"/>
  </si>
  <si>
    <t>／</t>
    <phoneticPr fontId="1"/>
  </si>
  <si>
    <t>時ごろ</t>
    <rPh sb="0" eb="1">
      <t>ジ</t>
    </rPh>
    <phoneticPr fontId="1"/>
  </si>
  <si>
    <t>左記以外をご希望の場合は、こちらに入力ください。</t>
    <rPh sb="0" eb="2">
      <t>サキ</t>
    </rPh>
    <rPh sb="2" eb="4">
      <t>イガイ</t>
    </rPh>
    <rPh sb="6" eb="8">
      <t>キボウ</t>
    </rPh>
    <rPh sb="9" eb="11">
      <t>バアイ</t>
    </rPh>
    <rPh sb="17" eb="19">
      <t>ニュウリョク</t>
    </rPh>
    <phoneticPr fontId="1"/>
  </si>
  <si>
    <t>弁当お届け先名は・・・</t>
    <rPh sb="0" eb="2">
      <t>ベントウ</t>
    </rPh>
    <rPh sb="3" eb="4">
      <t>トド</t>
    </rPh>
    <rPh sb="5" eb="6">
      <t>サキ</t>
    </rPh>
    <rPh sb="6" eb="7">
      <t>メイ</t>
    </rPh>
    <phoneticPr fontId="1"/>
  </si>
  <si>
    <t>でお願いします。</t>
    <rPh sb="2" eb="3">
      <t>ネガ</t>
    </rPh>
    <phoneticPr fontId="1"/>
  </si>
  <si>
    <r>
      <t xml:space="preserve">お届け場所
</t>
    </r>
    <r>
      <rPr>
        <sz val="8"/>
        <color theme="1"/>
        <rFont val="ＭＳ Ｐゴシック"/>
        <family val="3"/>
        <charset val="128"/>
        <scheme val="minor"/>
      </rPr>
      <t>（いづれかに☑）</t>
    </r>
    <rPh sb="1" eb="2">
      <t>トド</t>
    </rPh>
    <rPh sb="3" eb="5">
      <t>バショ</t>
    </rPh>
    <phoneticPr fontId="1"/>
  </si>
  <si>
    <t>欄の必要事項をご入力いただき、上記番号へFAXにて、ご注文ください。</t>
    <rPh sb="0" eb="1">
      <t>ラン</t>
    </rPh>
    <rPh sb="2" eb="4">
      <t>ヒツヨウ</t>
    </rPh>
    <rPh sb="4" eb="6">
      <t>ジコウ</t>
    </rPh>
    <rPh sb="8" eb="10">
      <t>ニュウリョク</t>
    </rPh>
    <rPh sb="15" eb="17">
      <t>ジョウキ</t>
    </rPh>
    <rPh sb="17" eb="19">
      <t>バンゴウ</t>
    </rPh>
    <rPh sb="27" eb="29">
      <t>チュウモン</t>
    </rPh>
    <phoneticPr fontId="1"/>
  </si>
  <si>
    <t>(お問合せ先：ＴＥＬ 0996-25-8282)</t>
    <rPh sb="2" eb="4">
      <t>トイアワ</t>
    </rPh>
    <rPh sb="5" eb="6">
      <t>サキ</t>
    </rPh>
    <phoneticPr fontId="1"/>
  </si>
  <si>
    <r>
      <t>備  考  欄</t>
    </r>
    <r>
      <rPr>
        <sz val="7"/>
        <color theme="1"/>
        <rFont val="ＭＳ Ｐゴシック"/>
        <family val="3"/>
        <charset val="128"/>
        <scheme val="minor"/>
      </rPr>
      <t>（食物アレルギー等ありましたらご記入ください）</t>
    </r>
    <rPh sb="0" eb="1">
      <t>ソナエ</t>
    </rPh>
    <rPh sb="3" eb="4">
      <t>コウ</t>
    </rPh>
    <rPh sb="6" eb="7">
      <t>ラン</t>
    </rPh>
    <rPh sb="8" eb="10">
      <t>ショクモツ</t>
    </rPh>
    <rPh sb="15" eb="16">
      <t>トウ</t>
    </rPh>
    <rPh sb="23" eb="25">
      <t>キニュウ</t>
    </rPh>
    <phoneticPr fontId="1"/>
  </si>
  <si>
    <r>
      <t xml:space="preserve">連絡先
</t>
    </r>
    <r>
      <rPr>
        <sz val="8"/>
        <color theme="1"/>
        <rFont val="ＭＳ Ｐゴシック"/>
        <family val="3"/>
        <charset val="128"/>
        <scheme val="minor"/>
      </rPr>
      <t>（できれば携帯）</t>
    </r>
    <rPh sb="0" eb="3">
      <t>レンラクサキ</t>
    </rPh>
    <rPh sb="9" eb="11">
      <t>ケイタイ</t>
    </rPh>
    <phoneticPr fontId="1"/>
  </si>
  <si>
    <t>―</t>
    <phoneticPr fontId="1"/>
  </si>
  <si>
    <t>の</t>
    <phoneticPr fontId="1"/>
  </si>
  <si>
    <t>／</t>
    <phoneticPr fontId="1"/>
  </si>
  <si>
    <r>
      <t xml:space="preserve">【ご注意】
  </t>
    </r>
    <r>
      <rPr>
        <sz val="11"/>
        <color rgb="FFFF0000"/>
        <rFont val="ＭＳ Ｐゴシック"/>
        <family val="3"/>
        <charset val="128"/>
        <scheme val="minor"/>
      </rPr>
      <t>ご注文・変更・キャンセルの受付は、お届け日の前日</t>
    </r>
    <r>
      <rPr>
        <sz val="11"/>
        <color rgb="FFFF0000"/>
        <rFont val="ＭＳ Ｐゴシック"/>
        <family val="2"/>
        <scheme val="minor"/>
      </rPr>
      <t>11</t>
    </r>
    <r>
      <rPr>
        <sz val="11"/>
        <color rgb="FFFF0000"/>
        <rFont val="ＭＳ Ｐゴシック"/>
        <family val="3"/>
        <charset val="128"/>
        <scheme val="minor"/>
      </rPr>
      <t>時</t>
    </r>
    <r>
      <rPr>
        <sz val="11"/>
        <color rgb="FFFF0000"/>
        <rFont val="ＭＳ Ｐゴシック"/>
        <family val="2"/>
        <scheme val="minor"/>
      </rPr>
      <t>30分</t>
    </r>
    <r>
      <rPr>
        <sz val="11"/>
        <color rgb="FFFF0000"/>
        <rFont val="ＭＳ Ｐゴシック"/>
        <family val="3"/>
        <charset val="128"/>
        <scheme val="minor"/>
      </rPr>
      <t>までとなっております。
  お届け日時等のお間違いのないよう今一度ご確認をお願いいたします。</t>
    </r>
    <rPh sb="2" eb="4">
      <t>チュウイ</t>
    </rPh>
    <rPh sb="9" eb="11">
      <t>チュウモン</t>
    </rPh>
    <rPh sb="12" eb="14">
      <t>ヘンコウ</t>
    </rPh>
    <rPh sb="21" eb="23">
      <t>ウケツケ</t>
    </rPh>
    <rPh sb="26" eb="27">
      <t>トド</t>
    </rPh>
    <rPh sb="28" eb="29">
      <t>ビ</t>
    </rPh>
    <rPh sb="30" eb="32">
      <t>ゼンジツ</t>
    </rPh>
    <rPh sb="34" eb="35">
      <t>ジ</t>
    </rPh>
    <rPh sb="37" eb="38">
      <t>フン</t>
    </rPh>
    <rPh sb="53" eb="54">
      <t>トド</t>
    </rPh>
    <rPh sb="55" eb="57">
      <t>ニチジ</t>
    </rPh>
    <rPh sb="57" eb="58">
      <t>トウ</t>
    </rPh>
    <rPh sb="60" eb="62">
      <t>マチガ</t>
    </rPh>
    <rPh sb="68" eb="71">
      <t>イマイチド</t>
    </rPh>
    <rPh sb="72" eb="74">
      <t>カクニン</t>
    </rPh>
    <rPh sb="76" eb="77">
      <t>ネガ</t>
    </rPh>
    <phoneticPr fontId="1"/>
  </si>
  <si>
    <t>領収書</t>
    <rPh sb="0" eb="3">
      <t>リョウシュウショ</t>
    </rPh>
    <phoneticPr fontId="1"/>
  </si>
  <si>
    <t>宛名</t>
    <rPh sb="0" eb="2">
      <t>アテナ</t>
    </rPh>
    <phoneticPr fontId="1"/>
  </si>
  <si>
    <t>ご注文日</t>
    <rPh sb="1" eb="3">
      <t>チュウモン</t>
    </rPh>
    <rPh sb="3" eb="4">
      <t>ヒ</t>
    </rPh>
    <phoneticPr fontId="1"/>
  </si>
  <si>
    <t>平成</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</si>
</sst>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 &quot;様&quot;"/>
    <numFmt numFmtId="177" formatCode="[DBNum3][$-411]0"/>
    <numFmt numFmtId="178" formatCode="#,###\ &quot;円&quot;"/>
    <numFmt numFmtId="179" formatCode="#,###\ &quot;個&quot;"/>
  </numFmts>
  <fonts count="20"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ajor"/>
    </font>
    <font>
      <sz val="7"/>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9"/>
      <color rgb="FF000000"/>
      <name val="MS UI Gothic"/>
      <family val="3"/>
      <charset val="128"/>
    </font>
    <font>
      <b/>
      <sz val="12"/>
      <color theme="1"/>
      <name val="ＭＳ Ｐゴシック"/>
      <family val="3"/>
      <charset val="128"/>
      <scheme val="minor"/>
    </font>
    <font>
      <b/>
      <sz val="14"/>
      <color theme="1"/>
      <name val="ＭＳ Ｐゴシック"/>
      <family val="3"/>
      <charset val="128"/>
      <scheme val="minor"/>
    </font>
    <font>
      <u/>
      <sz val="11"/>
      <color theme="10"/>
      <name val="ＭＳ Ｐゴシック"/>
      <family val="2"/>
      <scheme val="minor"/>
    </font>
    <font>
      <u/>
      <sz val="8"/>
      <color theme="10"/>
      <name val="ＭＳ Ｐゴシック"/>
      <family val="2"/>
      <scheme val="minor"/>
    </font>
    <font>
      <u/>
      <sz val="8"/>
      <color theme="10"/>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7"/>
      <color theme="1"/>
      <name val="ＭＳ Ｐゴシック"/>
      <family val="3"/>
      <charset val="128"/>
      <scheme val="minor"/>
    </font>
    <font>
      <sz val="11"/>
      <color rgb="FFFF0000"/>
      <name val="ＭＳ Ｐゴシック"/>
      <family val="2"/>
      <scheme val="minor"/>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FF0000"/>
      </left>
      <right style="thin">
        <color rgb="FFFF0000"/>
      </right>
      <top style="thin">
        <color auto="1"/>
      </top>
      <bottom style="thin">
        <color auto="1"/>
      </bottom>
      <diagonal/>
    </border>
    <border>
      <left/>
      <right/>
      <top/>
      <bottom style="double">
        <color auto="1"/>
      </bottom>
      <diagonal/>
    </border>
    <border>
      <left/>
      <right/>
      <top style="thin">
        <color auto="1"/>
      </top>
      <bottom style="double">
        <color auto="1"/>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FF0000"/>
      </left>
      <right style="thin">
        <color rgb="FFFF0000"/>
      </right>
      <top style="thick">
        <color rgb="FFFF0000"/>
      </top>
      <bottom style="thin">
        <color auto="1"/>
      </bottom>
      <diagonal/>
    </border>
    <border>
      <left style="thin">
        <color rgb="FFFF0000"/>
      </left>
      <right style="thin">
        <color rgb="FFFF0000"/>
      </right>
      <top style="thick">
        <color rgb="FFFF0000"/>
      </top>
      <bottom style="thin">
        <color auto="1"/>
      </bottom>
      <diagonal/>
    </border>
    <border>
      <left style="thin">
        <color rgb="FFFF0000"/>
      </left>
      <right style="thick">
        <color rgb="FFFF0000"/>
      </right>
      <top style="thick">
        <color rgb="FFFF0000"/>
      </top>
      <bottom style="thin">
        <color auto="1"/>
      </bottom>
      <diagonal/>
    </border>
    <border>
      <left style="thick">
        <color rgb="FFFF0000"/>
      </left>
      <right style="thin">
        <color rgb="FFFF0000"/>
      </right>
      <top style="thin">
        <color auto="1"/>
      </top>
      <bottom style="thin">
        <color auto="1"/>
      </bottom>
      <diagonal/>
    </border>
    <border>
      <left style="thin">
        <color rgb="FFFF0000"/>
      </left>
      <right style="thick">
        <color rgb="FFFF0000"/>
      </right>
      <top style="thin">
        <color auto="1"/>
      </top>
      <bottom style="thin">
        <color auto="1"/>
      </bottom>
      <diagonal/>
    </border>
    <border>
      <left style="thick">
        <color rgb="FFFF0000"/>
      </left>
      <right style="thin">
        <color rgb="FFFF0000"/>
      </right>
      <top style="thin">
        <color auto="1"/>
      </top>
      <bottom style="thick">
        <color rgb="FFFF0000"/>
      </bottom>
      <diagonal/>
    </border>
    <border>
      <left style="thin">
        <color rgb="FFFF0000"/>
      </left>
      <right style="thin">
        <color rgb="FFFF0000"/>
      </right>
      <top style="thin">
        <color auto="1"/>
      </top>
      <bottom style="thick">
        <color rgb="FFFF0000"/>
      </bottom>
      <diagonal/>
    </border>
    <border>
      <left style="thin">
        <color rgb="FFFF0000"/>
      </left>
      <right style="thick">
        <color rgb="FFFF0000"/>
      </right>
      <top style="thin">
        <color auto="1"/>
      </top>
      <bottom style="thick">
        <color rgb="FFFF000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top style="thick">
        <color rgb="FFFF0000"/>
      </top>
      <bottom style="thin">
        <color auto="1"/>
      </bottom>
      <diagonal/>
    </border>
    <border>
      <left/>
      <right/>
      <top style="thick">
        <color rgb="FFFF0000"/>
      </top>
      <bottom style="thin">
        <color auto="1"/>
      </bottom>
      <diagonal/>
    </border>
    <border>
      <left/>
      <right style="thick">
        <color rgb="FFFF0000"/>
      </right>
      <top/>
      <bottom style="thin">
        <color auto="1"/>
      </bottom>
      <diagonal/>
    </border>
    <border>
      <left style="thick">
        <color rgb="FFFF0000"/>
      </left>
      <right/>
      <top style="thin">
        <color auto="1"/>
      </top>
      <bottom style="thin">
        <color auto="1"/>
      </bottom>
      <diagonal/>
    </border>
    <border>
      <left/>
      <right/>
      <top style="thin">
        <color auto="1"/>
      </top>
      <bottom style="thin">
        <color auto="1"/>
      </bottom>
      <diagonal/>
    </border>
    <border>
      <left/>
      <right style="thick">
        <color rgb="FFFF0000"/>
      </right>
      <top style="thin">
        <color auto="1"/>
      </top>
      <bottom style="thin">
        <color auto="1"/>
      </bottom>
      <diagonal/>
    </border>
    <border>
      <left style="thick">
        <color rgb="FFFF0000"/>
      </left>
      <right/>
      <top/>
      <bottom style="thin">
        <color auto="1"/>
      </bottom>
      <diagonal/>
    </border>
    <border>
      <left/>
      <right style="thick">
        <color rgb="FFFF0000"/>
      </right>
      <top style="thin">
        <color auto="1"/>
      </top>
      <bottom/>
      <diagonal/>
    </border>
    <border>
      <left style="thin">
        <color auto="1"/>
      </left>
      <right/>
      <top/>
      <bottom style="thick">
        <color rgb="FFFF0000"/>
      </bottom>
      <diagonal/>
    </border>
    <border>
      <left style="thick">
        <color rgb="FFFF0000"/>
      </left>
      <right/>
      <top style="thin">
        <color auto="1"/>
      </top>
      <bottom/>
      <diagonal/>
    </border>
  </borders>
  <cellStyleXfs count="2">
    <xf numFmtId="0" fontId="0" fillId="0" borderId="0"/>
    <xf numFmtId="0" fontId="13" fillId="0" borderId="0" applyNumberFormat="0" applyFill="0" applyBorder="0" applyAlignment="0" applyProtection="0"/>
  </cellStyleXfs>
  <cellXfs count="138">
    <xf numFmtId="0" fontId="0" fillId="0" borderId="0" xfId="0"/>
    <xf numFmtId="0" fontId="0" fillId="0" borderId="0" xfId="0" applyFill="1" applyAlignment="1">
      <alignment vertical="center"/>
    </xf>
    <xf numFmtId="0" fontId="9" fillId="0" borderId="3" xfId="0" applyFont="1" applyFill="1" applyBorder="1" applyAlignment="1">
      <alignment vertical="center"/>
    </xf>
    <xf numFmtId="0" fontId="8" fillId="0" borderId="0" xfId="0" applyFont="1" applyFill="1" applyAlignment="1">
      <alignment vertical="center"/>
    </xf>
    <xf numFmtId="0" fontId="0" fillId="0" borderId="13" xfId="0" applyFill="1" applyBorder="1" applyAlignment="1" applyProtection="1">
      <alignment horizontal="center" vertical="center"/>
      <protection locked="0"/>
    </xf>
    <xf numFmtId="179" fontId="0" fillId="0" borderId="13" xfId="0" applyNumberFormat="1" applyFill="1" applyBorder="1" applyAlignment="1" applyProtection="1">
      <alignment horizontal="right" vertical="center" indent="1"/>
      <protection locked="0"/>
    </xf>
    <xf numFmtId="178" fontId="0" fillId="0" borderId="14" xfId="0" applyNumberFormat="1" applyFill="1" applyBorder="1" applyAlignment="1">
      <alignment horizontal="right" vertical="center" indent="1"/>
    </xf>
    <xf numFmtId="0" fontId="12" fillId="0" borderId="0" xfId="0" applyFont="1" applyFill="1" applyAlignment="1">
      <alignment vertical="center"/>
    </xf>
    <xf numFmtId="0" fontId="0" fillId="0" borderId="15" xfId="0" applyFill="1" applyBorder="1" applyAlignment="1">
      <alignment vertical="center"/>
    </xf>
    <xf numFmtId="0" fontId="0" fillId="0" borderId="5" xfId="0" applyFill="1" applyBorder="1" applyAlignment="1">
      <alignment vertical="center"/>
    </xf>
    <xf numFmtId="0" fontId="0" fillId="0" borderId="3" xfId="0" applyFill="1" applyBorder="1" applyAlignment="1">
      <alignment vertical="center"/>
    </xf>
    <xf numFmtId="0" fontId="0" fillId="0" borderId="0" xfId="0" applyFill="1" applyAlignment="1">
      <alignment horizontal="left" vertical="top" wrapText="1"/>
    </xf>
    <xf numFmtId="0" fontId="0" fillId="0" borderId="0" xfId="0" applyFill="1" applyAlignment="1">
      <alignment horizontal="left" vertical="top"/>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0" fillId="0" borderId="40" xfId="0" applyNumberFormat="1" applyFill="1" applyBorder="1" applyAlignment="1">
      <alignment horizontal="right" vertical="center" indent="3"/>
    </xf>
    <xf numFmtId="176" fontId="0" fillId="0" borderId="41" xfId="0" applyNumberFormat="1" applyFill="1" applyBorder="1" applyAlignment="1">
      <alignment horizontal="right" vertical="center" indent="3"/>
    </xf>
    <xf numFmtId="176" fontId="0" fillId="0" borderId="42" xfId="0" applyNumberFormat="1" applyFill="1" applyBorder="1" applyAlignment="1">
      <alignment horizontal="right" vertical="center" indent="3"/>
    </xf>
    <xf numFmtId="176" fontId="0" fillId="0" borderId="43" xfId="0" applyNumberFormat="1" applyFill="1" applyBorder="1" applyAlignment="1">
      <alignment horizontal="right" vertical="center" indent="3"/>
    </xf>
    <xf numFmtId="176" fontId="0" fillId="0" borderId="44" xfId="0" applyNumberFormat="1" applyFill="1" applyBorder="1" applyAlignment="1">
      <alignment horizontal="right" vertical="center" indent="3"/>
    </xf>
    <xf numFmtId="176" fontId="0" fillId="0" borderId="45" xfId="0" applyNumberFormat="1" applyFill="1" applyBorder="1" applyAlignment="1">
      <alignment horizontal="right" vertical="center" indent="3"/>
    </xf>
    <xf numFmtId="0" fontId="11" fillId="0" borderId="0" xfId="0" applyFont="1" applyFill="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179" fontId="0" fillId="0" borderId="11" xfId="0" applyNumberFormat="1" applyFill="1" applyBorder="1" applyAlignment="1">
      <alignment horizontal="right" vertical="center" indent="1"/>
    </xf>
    <xf numFmtId="179" fontId="0" fillId="0" borderId="1" xfId="0" applyNumberFormat="1" applyFill="1" applyBorder="1" applyAlignment="1">
      <alignment horizontal="right" vertical="center" indent="1"/>
    </xf>
    <xf numFmtId="178" fontId="0" fillId="0" borderId="11" xfId="0" applyNumberFormat="1" applyFill="1" applyBorder="1" applyAlignment="1">
      <alignment horizontal="right" vertical="center" indent="1"/>
    </xf>
    <xf numFmtId="178" fontId="0" fillId="0" borderId="1" xfId="0" applyNumberFormat="1" applyFill="1" applyBorder="1" applyAlignment="1">
      <alignment horizontal="right" vertical="center" indent="1"/>
    </xf>
    <xf numFmtId="0" fontId="0" fillId="0" borderId="27"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179" fontId="0" fillId="0" borderId="1" xfId="0" applyNumberFormat="1" applyFill="1" applyBorder="1" applyAlignment="1" applyProtection="1">
      <alignment horizontal="right" vertical="center" indent="1"/>
      <protection locked="0"/>
    </xf>
    <xf numFmtId="179" fontId="0" fillId="0" borderId="28" xfId="0" applyNumberFormat="1" applyFill="1" applyBorder="1" applyAlignment="1" applyProtection="1">
      <alignment horizontal="right" vertical="center" indent="1"/>
      <protection locked="0"/>
    </xf>
    <xf numFmtId="179" fontId="0" fillId="0" borderId="30" xfId="0" applyNumberFormat="1" applyFill="1" applyBorder="1" applyAlignment="1" applyProtection="1">
      <alignment horizontal="right" vertical="center" indent="1"/>
      <protection locked="0"/>
    </xf>
    <xf numFmtId="179" fontId="0" fillId="0" borderId="31" xfId="0" applyNumberFormat="1" applyFill="1" applyBorder="1" applyAlignment="1" applyProtection="1">
      <alignment horizontal="right" vertical="center" indent="1"/>
      <protection locked="0"/>
    </xf>
    <xf numFmtId="178" fontId="0" fillId="0" borderId="9" xfId="0" applyNumberFormat="1" applyFill="1" applyBorder="1" applyAlignment="1">
      <alignment horizontal="right" vertical="center" indent="1"/>
    </xf>
    <xf numFmtId="178" fontId="0" fillId="0" borderId="8" xfId="0" applyNumberFormat="1" applyFill="1" applyBorder="1" applyAlignment="1">
      <alignment horizontal="right" vertical="center" indent="1"/>
    </xf>
    <xf numFmtId="0" fontId="0" fillId="0" borderId="3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179" fontId="0" fillId="0" borderId="25" xfId="0" applyNumberFormat="1" applyFill="1" applyBorder="1" applyAlignment="1" applyProtection="1">
      <alignment horizontal="right" vertical="center" indent="1"/>
      <protection locked="0"/>
    </xf>
    <xf numFmtId="179" fontId="0" fillId="0" borderId="26" xfId="0" applyNumberFormat="1" applyFill="1" applyBorder="1" applyAlignment="1" applyProtection="1">
      <alignment horizontal="right" vertical="center" indent="1"/>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0" xfId="0" applyFill="1" applyBorder="1" applyAlignment="1">
      <alignment horizontal="center" vertical="center"/>
    </xf>
    <xf numFmtId="0" fontId="7" fillId="0" borderId="4" xfId="0" applyFont="1" applyFill="1" applyBorder="1" applyAlignment="1">
      <alignment horizontal="distributed" vertical="center" wrapText="1" indent="1"/>
    </xf>
    <xf numFmtId="0" fontId="7" fillId="0" borderId="5" xfId="0" applyFont="1" applyFill="1" applyBorder="1" applyAlignment="1">
      <alignment horizontal="distributed" vertical="center" indent="1"/>
    </xf>
    <xf numFmtId="0" fontId="7" fillId="0" borderId="6"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7"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0" fillId="0" borderId="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3" xfId="0" applyFill="1" applyBorder="1" applyAlignment="1">
      <alignment horizontal="center" vertical="center"/>
    </xf>
    <xf numFmtId="20" fontId="0" fillId="0" borderId="0" xfId="0" applyNumberFormat="1" applyFill="1" applyBorder="1" applyAlignment="1" applyProtection="1">
      <alignment horizontal="center" vertical="center"/>
      <protection locked="0"/>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3" xfId="0" applyFill="1" applyBorder="1" applyAlignment="1">
      <alignment horizontal="left" vertical="center"/>
    </xf>
    <xf numFmtId="0" fontId="0" fillId="0" borderId="48" xfId="0" applyFill="1" applyBorder="1" applyAlignment="1">
      <alignment horizontal="left" vertical="center"/>
    </xf>
    <xf numFmtId="0" fontId="0" fillId="0" borderId="22" xfId="0" applyFill="1" applyBorder="1" applyAlignment="1">
      <alignment horizontal="center" vertical="center"/>
    </xf>
    <xf numFmtId="0" fontId="4" fillId="0" borderId="4" xfId="0" applyFont="1" applyFill="1" applyBorder="1" applyAlignment="1">
      <alignment horizontal="left"/>
    </xf>
    <xf numFmtId="0" fontId="5" fillId="0" borderId="5" xfId="0" applyFont="1" applyFill="1" applyBorder="1" applyAlignment="1">
      <alignment horizontal="left"/>
    </xf>
    <xf numFmtId="0" fontId="5" fillId="0" borderId="53" xfId="0" applyFont="1" applyFill="1" applyBorder="1" applyAlignment="1">
      <alignment horizontal="left"/>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16" fillId="0" borderId="6"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7" fillId="0" borderId="4" xfId="0" applyFont="1" applyFill="1" applyBorder="1" applyAlignment="1">
      <alignment horizontal="distributed" vertical="center" indent="1"/>
    </xf>
    <xf numFmtId="0" fontId="0" fillId="0" borderId="22"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49" fontId="0" fillId="0" borderId="50"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center" vertical="center"/>
      <protection locked="0"/>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4" xfId="0" applyFont="1" applyFill="1" applyBorder="1" applyAlignment="1">
      <alignment horizontal="distributed" vertical="center" indent="1"/>
    </xf>
    <xf numFmtId="0" fontId="0" fillId="0" borderId="5" xfId="0" applyFont="1" applyFill="1" applyBorder="1" applyAlignment="1">
      <alignment horizontal="distributed" vertical="center" indent="1"/>
    </xf>
    <xf numFmtId="0" fontId="0" fillId="0" borderId="7" xfId="0" applyFont="1" applyFill="1" applyBorder="1" applyAlignment="1">
      <alignment horizontal="distributed" vertical="center" indent="1"/>
    </xf>
    <xf numFmtId="0" fontId="0" fillId="0" borderId="3" xfId="0" applyFont="1" applyFill="1" applyBorder="1" applyAlignment="1">
      <alignment horizontal="distributed" vertical="center" indent="1"/>
    </xf>
    <xf numFmtId="0" fontId="16" fillId="0" borderId="4" xfId="0" applyFont="1" applyFill="1" applyBorder="1" applyAlignment="1">
      <alignment horizontal="distributed" vertical="center" wrapText="1" indent="1"/>
    </xf>
    <xf numFmtId="0" fontId="17" fillId="0" borderId="5" xfId="0" applyFont="1" applyFill="1" applyBorder="1" applyAlignment="1">
      <alignment horizontal="distributed" vertical="center" indent="1"/>
    </xf>
    <xf numFmtId="0" fontId="17" fillId="0" borderId="7" xfId="0" applyFont="1" applyFill="1" applyBorder="1" applyAlignment="1">
      <alignment horizontal="distributed" vertical="center" indent="1"/>
    </xf>
    <xf numFmtId="0" fontId="17" fillId="0" borderId="3" xfId="0" applyFont="1" applyFill="1" applyBorder="1" applyAlignment="1">
      <alignment horizontal="distributed" vertical="center" indent="1"/>
    </xf>
    <xf numFmtId="49" fontId="0" fillId="0" borderId="49" xfId="0" applyNumberFormat="1" applyFill="1" applyBorder="1" applyAlignment="1" applyProtection="1">
      <alignment horizontal="center" vertical="center"/>
      <protection locked="0"/>
    </xf>
    <xf numFmtId="49" fontId="0" fillId="0" borderId="55" xfId="0" applyNumberFormat="1" applyFill="1" applyBorder="1" applyAlignment="1" applyProtection="1">
      <alignment horizontal="center" vertical="center"/>
      <protection locked="0"/>
    </xf>
    <xf numFmtId="0" fontId="0" fillId="0" borderId="5" xfId="0" applyFill="1" applyBorder="1" applyAlignment="1">
      <alignment horizontal="center" vertical="center"/>
    </xf>
    <xf numFmtId="0" fontId="0" fillId="0" borderId="55" xfId="0" applyFill="1" applyBorder="1" applyAlignment="1" applyProtection="1">
      <alignment horizontal="left" vertical="center" indent="1" shrinkToFit="1"/>
      <protection locked="0"/>
    </xf>
    <xf numFmtId="0" fontId="0" fillId="0" borderId="5" xfId="0" applyFill="1" applyBorder="1" applyAlignment="1" applyProtection="1">
      <alignment horizontal="left" vertical="center" indent="1" shrinkToFit="1"/>
      <protection locked="0"/>
    </xf>
    <xf numFmtId="0" fontId="0" fillId="0" borderId="53" xfId="0" applyFill="1" applyBorder="1" applyAlignment="1" applyProtection="1">
      <alignment horizontal="left" vertical="center" indent="1" shrinkToFit="1"/>
      <protection locked="0"/>
    </xf>
    <xf numFmtId="0" fontId="0" fillId="0" borderId="52" xfId="0" applyFill="1" applyBorder="1" applyAlignment="1" applyProtection="1">
      <alignment horizontal="left" vertical="center" indent="1" shrinkToFit="1"/>
      <protection locked="0"/>
    </xf>
    <xf numFmtId="0" fontId="0" fillId="0" borderId="3" xfId="0"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indent="1" shrinkToFit="1"/>
      <protection locked="0"/>
    </xf>
    <xf numFmtId="0" fontId="0" fillId="0" borderId="23" xfId="0" applyFill="1" applyBorder="1" applyAlignment="1" applyProtection="1">
      <alignment horizontal="left" vertical="center" indent="1" shrinkToFit="1"/>
      <protection locked="0"/>
    </xf>
    <xf numFmtId="0" fontId="0" fillId="0" borderId="4" xfId="0" applyFill="1" applyBorder="1" applyAlignment="1">
      <alignment horizontal="center" vertical="center"/>
    </xf>
    <xf numFmtId="0" fontId="0" fillId="0" borderId="53" xfId="0" applyFill="1" applyBorder="1" applyAlignment="1">
      <alignment horizontal="center" vertical="center"/>
    </xf>
    <xf numFmtId="0" fontId="0" fillId="0" borderId="7" xfId="0" applyFill="1" applyBorder="1" applyAlignment="1">
      <alignment horizontal="center" vertical="center"/>
    </xf>
    <xf numFmtId="0" fontId="0" fillId="0" borderId="48" xfId="0" applyFill="1" applyBorder="1" applyAlignment="1">
      <alignment horizontal="center" vertical="center"/>
    </xf>
    <xf numFmtId="176" fontId="0" fillId="0" borderId="49" xfId="0" applyNumberFormat="1" applyFill="1" applyBorder="1" applyAlignment="1" applyProtection="1">
      <alignment horizontal="left" vertical="center" indent="1" shrinkToFit="1"/>
      <protection locked="0"/>
    </xf>
    <xf numFmtId="176" fontId="0" fillId="0" borderId="50" xfId="0" applyNumberFormat="1" applyFill="1" applyBorder="1" applyAlignment="1" applyProtection="1">
      <alignment horizontal="left" vertical="center" indent="1" shrinkToFit="1"/>
      <protection locked="0"/>
    </xf>
    <xf numFmtId="176" fontId="0" fillId="0" borderId="51" xfId="0" applyNumberFormat="1" applyFill="1" applyBorder="1" applyAlignment="1" applyProtection="1">
      <alignment horizontal="left" vertical="center" indent="1" shrinkToFit="1"/>
      <protection locked="0"/>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Fill="1" applyBorder="1" applyAlignment="1">
      <alignment horizontal="center" vertical="center"/>
    </xf>
    <xf numFmtId="0" fontId="0" fillId="0" borderId="17" xfId="0" applyFill="1" applyBorder="1" applyAlignment="1" applyProtection="1">
      <alignment horizontal="center" vertical="center"/>
      <protection locked="0"/>
    </xf>
    <xf numFmtId="0" fontId="0" fillId="0" borderId="46" xfId="0" applyFill="1" applyBorder="1" applyAlignment="1" applyProtection="1">
      <alignment horizontal="left" vertical="center" indent="1" shrinkToFit="1"/>
      <protection locked="0"/>
    </xf>
    <xf numFmtId="0" fontId="0" fillId="0" borderId="47" xfId="0" applyFill="1" applyBorder="1" applyAlignment="1" applyProtection="1">
      <alignment horizontal="left" vertical="center" indent="1" shrinkToFit="1"/>
      <protection locked="0"/>
    </xf>
    <xf numFmtId="0" fontId="0" fillId="0" borderId="48" xfId="0" applyFill="1" applyBorder="1" applyAlignment="1" applyProtection="1">
      <alignment horizontal="left" vertical="center" indent="1" shrinkToFit="1"/>
      <protection locked="0"/>
    </xf>
    <xf numFmtId="0" fontId="0" fillId="0" borderId="49" xfId="0" applyFill="1" applyBorder="1" applyAlignment="1" applyProtection="1">
      <alignment horizontal="left" vertical="center" indent="1" shrinkToFit="1"/>
      <protection locked="0"/>
    </xf>
    <xf numFmtId="0" fontId="0" fillId="0" borderId="50" xfId="0" applyFill="1" applyBorder="1" applyAlignment="1" applyProtection="1">
      <alignment horizontal="left" vertical="center" indent="1" shrinkToFit="1"/>
      <protection locked="0"/>
    </xf>
    <xf numFmtId="0" fontId="0" fillId="0" borderId="51" xfId="0" applyFill="1" applyBorder="1" applyAlignment="1" applyProtection="1">
      <alignment horizontal="left" vertical="center" indent="1" shrinkToFit="1"/>
      <protection locked="0"/>
    </xf>
    <xf numFmtId="0" fontId="2" fillId="0" borderId="0" xfId="0" applyFont="1" applyFill="1" applyAlignment="1">
      <alignment horizontal="center" vertical="center"/>
    </xf>
    <xf numFmtId="0" fontId="7" fillId="0" borderId="0" xfId="0" applyFont="1" applyFill="1" applyAlignment="1">
      <alignment horizontal="center" vertical="center"/>
    </xf>
    <xf numFmtId="177" fontId="7" fillId="0" borderId="0" xfId="0" applyNumberFormat="1" applyFont="1" applyFill="1" applyAlignment="1">
      <alignment horizontal="center" vertical="center"/>
    </xf>
    <xf numFmtId="0" fontId="0" fillId="0" borderId="18" xfId="0" applyFill="1" applyBorder="1" applyAlignment="1">
      <alignment horizontal="center" vertical="center"/>
    </xf>
    <xf numFmtId="0" fontId="0" fillId="0" borderId="0" xfId="0"/>
    <xf numFmtId="0" fontId="14" fillId="0" borderId="0" xfId="1" applyFont="1" applyFill="1" applyAlignment="1">
      <alignment horizontal="center" vertical="center"/>
    </xf>
    <xf numFmtId="0" fontId="15" fillId="0" borderId="23" xfId="1" applyFont="1" applyFill="1" applyBorder="1" applyAlignment="1">
      <alignment horizontal="center" vertical="center"/>
    </xf>
    <xf numFmtId="0" fontId="0" fillId="0" borderId="0" xfId="0" applyFill="1" applyAlignment="1">
      <alignment horizontal="left" vertical="center"/>
    </xf>
    <xf numFmtId="0" fontId="0" fillId="0" borderId="5" xfId="0" applyFill="1" applyBorder="1" applyAlignment="1" applyProtection="1">
      <alignment horizontal="left" vertical="center"/>
    </xf>
    <xf numFmtId="0" fontId="0" fillId="0" borderId="53"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48" xfId="0"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Medium9"/>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22</xdr:row>
          <xdr:rowOff>19050</xdr:rowOff>
        </xdr:from>
        <xdr:to>
          <xdr:col>15</xdr:col>
          <xdr:colOff>114300</xdr:colOff>
          <xdr:row>23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サンアリーナせんだい売店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19050</xdr:rowOff>
        </xdr:from>
        <xdr:to>
          <xdr:col>19</xdr:col>
          <xdr:colOff>9525</xdr:colOff>
          <xdr:row>24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総合運動公園テニスコート横クラブハウス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0</xdr:rowOff>
        </xdr:from>
        <xdr:to>
          <xdr:col>19</xdr:col>
          <xdr:colOff>9525</xdr:colOff>
          <xdr:row>25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丸山自然公園管理事務所</a:t>
              </a:r>
            </a:p>
          </xdr:txBody>
        </xdr:sp>
        <xdr:clientData/>
      </xdr:twoCellAnchor>
    </mc:Choice>
    <mc:Fallback/>
  </mc:AlternateContent>
  <xdr:twoCellAnchor editAs="oneCell">
    <xdr:from>
      <xdr:col>38</xdr:col>
      <xdr:colOff>57150</xdr:colOff>
      <xdr:row>0</xdr:row>
      <xdr:rowOff>28574</xdr:rowOff>
    </xdr:from>
    <xdr:to>
      <xdr:col>78</xdr:col>
      <xdr:colOff>104741</xdr:colOff>
      <xdr:row>64</xdr:row>
      <xdr:rowOff>133349</xdr:rowOff>
    </xdr:to>
    <xdr:pic>
      <xdr:nvPicPr>
        <xdr:cNvPr id="4" name="図 3"/>
        <xdr:cNvPicPr>
          <a:picLocks noChangeAspect="1"/>
        </xdr:cNvPicPr>
      </xdr:nvPicPr>
      <xdr:blipFill>
        <a:blip xmlns:r="http://schemas.openxmlformats.org/officeDocument/2006/relationships" r:embed="rId1"/>
        <a:stretch>
          <a:fillRect/>
        </a:stretch>
      </xdr:blipFill>
      <xdr:spPr>
        <a:xfrm>
          <a:off x="6934200" y="28574"/>
          <a:ext cx="7181816" cy="10163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171450</xdr:colOff>
          <xdr:row>22</xdr:row>
          <xdr:rowOff>19050</xdr:rowOff>
        </xdr:from>
        <xdr:to>
          <xdr:col>15</xdr:col>
          <xdr:colOff>114300</xdr:colOff>
          <xdr:row>23</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サンアリーナせんだい売店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19050</xdr:rowOff>
        </xdr:from>
        <xdr:to>
          <xdr:col>19</xdr:col>
          <xdr:colOff>9525</xdr:colOff>
          <xdr:row>24</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総合運動公園テニスコート横クラブハウス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0</xdr:rowOff>
        </xdr:from>
        <xdr:to>
          <xdr:col>19</xdr:col>
          <xdr:colOff>9525</xdr:colOff>
          <xdr:row>25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丸山自然公園管理事務所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9</xdr:col>
          <xdr:colOff>152400</xdr:colOff>
          <xdr:row>20</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19050</xdr:rowOff>
        </xdr:from>
        <xdr:to>
          <xdr:col>12</xdr:col>
          <xdr:colOff>142875</xdr:colOff>
          <xdr:row>20</xdr:row>
          <xdr:rowOff>28575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63"/>
  <sheetViews>
    <sheetView showGridLines="0" showRowColHeaders="0" tabSelected="1" view="pageBreakPreview" topLeftCell="A4" zoomScale="90" zoomScaleNormal="100" zoomScaleSheetLayoutView="90" workbookViewId="0">
      <selection activeCell="AA9" sqref="AA9:AB10"/>
    </sheetView>
  </sheetViews>
  <sheetFormatPr defaultColWidth="2.375" defaultRowHeight="11.25" customHeight="1" x14ac:dyDescent="0.15"/>
  <cols>
    <col min="1" max="38" width="2.375" style="1"/>
    <col min="39" max="39" width="1" style="1" customWidth="1"/>
    <col min="40" max="16384" width="2.375" style="1"/>
  </cols>
  <sheetData>
    <row r="1" spans="1:39" ht="11.25" customHeight="1" x14ac:dyDescent="0.15">
      <c r="A1" s="126" t="s">
        <v>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row>
    <row r="2" spans="1:39" ht="11.2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row>
    <row r="3" spans="1:39" ht="11.25" customHeight="1" x14ac:dyDescent="0.15">
      <c r="A3" s="127" t="s">
        <v>8</v>
      </c>
      <c r="B3" s="127"/>
      <c r="C3" s="127"/>
      <c r="D3" s="127"/>
      <c r="E3" s="127"/>
      <c r="F3" s="127"/>
      <c r="G3" s="127"/>
      <c r="H3" s="127"/>
      <c r="I3" s="127"/>
      <c r="J3" s="127"/>
      <c r="K3" s="127"/>
      <c r="L3" s="127"/>
      <c r="M3" s="127"/>
    </row>
    <row r="4" spans="1:39" ht="11.25" customHeight="1" x14ac:dyDescent="0.15">
      <c r="A4" s="127"/>
      <c r="B4" s="127"/>
      <c r="C4" s="127"/>
      <c r="D4" s="127"/>
      <c r="E4" s="127"/>
      <c r="F4" s="127"/>
      <c r="G4" s="127"/>
      <c r="H4" s="127"/>
      <c r="I4" s="127"/>
      <c r="J4" s="127"/>
      <c r="K4" s="127"/>
      <c r="L4" s="127"/>
      <c r="M4" s="127"/>
      <c r="O4" s="130"/>
      <c r="P4" s="130"/>
      <c r="Q4" s="130"/>
      <c r="R4" s="130"/>
      <c r="S4" s="130"/>
      <c r="T4" s="130"/>
      <c r="U4" s="130"/>
      <c r="V4" s="130"/>
      <c r="W4" s="130"/>
      <c r="X4" s="130"/>
      <c r="Y4" s="130"/>
      <c r="Z4" s="130"/>
      <c r="AA4" s="130"/>
      <c r="AB4" s="130"/>
      <c r="AC4" s="130"/>
      <c r="AD4" s="130"/>
      <c r="AE4" s="130"/>
      <c r="AF4" s="130"/>
      <c r="AG4" s="130"/>
      <c r="AH4" s="130"/>
      <c r="AI4" s="130"/>
      <c r="AJ4" s="130"/>
      <c r="AK4" s="130"/>
    </row>
    <row r="5" spans="1:39" ht="11.25" customHeight="1" x14ac:dyDescent="0.15">
      <c r="A5" s="128" t="s">
        <v>9</v>
      </c>
      <c r="B5" s="128"/>
      <c r="C5" s="128"/>
      <c r="D5" s="128"/>
      <c r="E5" s="128"/>
      <c r="F5" s="128"/>
      <c r="G5" s="128"/>
      <c r="H5" s="128"/>
      <c r="I5" s="128"/>
      <c r="J5" s="128"/>
      <c r="K5" s="128"/>
      <c r="L5" s="128"/>
      <c r="M5" s="128"/>
      <c r="O5" s="130"/>
      <c r="P5" s="130"/>
      <c r="Q5" s="130"/>
      <c r="R5" s="130"/>
      <c r="S5" s="130"/>
      <c r="T5" s="130"/>
      <c r="U5" s="130"/>
      <c r="V5" s="130"/>
      <c r="W5" s="130"/>
      <c r="X5" s="130"/>
      <c r="Y5" s="130"/>
      <c r="Z5" s="130"/>
      <c r="AA5" s="130"/>
      <c r="AB5" s="130"/>
      <c r="AC5" s="130"/>
      <c r="AD5" s="130"/>
      <c r="AE5" s="130"/>
      <c r="AF5" s="130"/>
      <c r="AG5" s="130"/>
      <c r="AH5" s="130"/>
      <c r="AI5" s="130"/>
      <c r="AJ5" s="130"/>
      <c r="AK5" s="130"/>
    </row>
    <row r="6" spans="1:39" ht="11.25" customHeight="1" thickBot="1" x14ac:dyDescent="0.2">
      <c r="A6" s="128"/>
      <c r="B6" s="128"/>
      <c r="C6" s="128"/>
      <c r="D6" s="128"/>
      <c r="E6" s="128"/>
      <c r="F6" s="128"/>
      <c r="G6" s="128"/>
      <c r="H6" s="128"/>
      <c r="I6" s="128"/>
      <c r="J6" s="128"/>
      <c r="K6" s="128"/>
      <c r="L6" s="128"/>
      <c r="M6" s="128"/>
      <c r="O6" s="130"/>
      <c r="P6" s="130"/>
      <c r="Q6" s="130"/>
      <c r="R6" s="130"/>
      <c r="S6" s="130"/>
      <c r="T6" s="130"/>
      <c r="U6" s="130"/>
      <c r="V6" s="130"/>
      <c r="W6" s="130"/>
      <c r="X6" s="130"/>
      <c r="Y6" s="130"/>
      <c r="Z6" s="130"/>
      <c r="AA6" s="130"/>
      <c r="AB6" s="130"/>
      <c r="AC6" s="130"/>
      <c r="AD6" s="130"/>
      <c r="AE6" s="130"/>
      <c r="AF6" s="130"/>
      <c r="AG6" s="130"/>
      <c r="AH6" s="130"/>
      <c r="AI6" s="130"/>
      <c r="AJ6" s="130"/>
      <c r="AK6" s="130"/>
    </row>
    <row r="7" spans="1:39" ht="15.75" customHeight="1" thickTop="1" thickBot="1" x14ac:dyDescent="0.2">
      <c r="C7" s="8"/>
      <c r="D7" s="1" t="s">
        <v>29</v>
      </c>
    </row>
    <row r="8" spans="1:39" ht="18" customHeight="1" thickTop="1" thickBot="1" x14ac:dyDescent="0.2">
      <c r="C8" s="133" t="s">
        <v>30</v>
      </c>
      <c r="D8" s="133"/>
      <c r="E8" s="133"/>
      <c r="F8" s="133"/>
      <c r="G8" s="133"/>
      <c r="H8" s="133"/>
      <c r="I8" s="133"/>
      <c r="J8" s="133"/>
      <c r="K8" s="133"/>
      <c r="L8" s="133"/>
      <c r="M8" s="133"/>
      <c r="N8" s="133"/>
      <c r="O8" s="133"/>
    </row>
    <row r="9" spans="1:39" ht="11.25" customHeight="1" thickTop="1" x14ac:dyDescent="0.15">
      <c r="B9" s="131"/>
      <c r="C9" s="131"/>
      <c r="D9" s="131"/>
      <c r="E9" s="131"/>
      <c r="F9" s="131"/>
      <c r="G9" s="131"/>
      <c r="H9" s="131"/>
      <c r="I9" s="131"/>
      <c r="J9" s="131"/>
      <c r="K9" s="131"/>
      <c r="L9" s="131"/>
      <c r="M9" s="131"/>
      <c r="N9" s="131"/>
      <c r="O9" s="131"/>
      <c r="P9" s="131"/>
      <c r="Q9" s="131"/>
      <c r="R9" s="131"/>
      <c r="S9" s="131"/>
      <c r="T9" s="131"/>
      <c r="U9" s="131"/>
      <c r="V9" s="132"/>
      <c r="W9" s="116" t="s">
        <v>39</v>
      </c>
      <c r="X9" s="117"/>
      <c r="Y9" s="117"/>
      <c r="Z9" s="117"/>
      <c r="AA9" s="119" t="s">
        <v>40</v>
      </c>
      <c r="AB9" s="119"/>
      <c r="AC9" s="119"/>
      <c r="AD9" s="119"/>
      <c r="AE9" s="117" t="s">
        <v>7</v>
      </c>
      <c r="AF9" s="119"/>
      <c r="AG9" s="119"/>
      <c r="AH9" s="117" t="s">
        <v>6</v>
      </c>
      <c r="AI9" s="119"/>
      <c r="AJ9" s="119"/>
      <c r="AK9" s="129" t="s">
        <v>5</v>
      </c>
    </row>
    <row r="10" spans="1:39" ht="11.25" customHeight="1" thickBot="1" x14ac:dyDescent="0.2">
      <c r="B10" s="131"/>
      <c r="C10" s="131"/>
      <c r="D10" s="131"/>
      <c r="E10" s="131"/>
      <c r="F10" s="131"/>
      <c r="G10" s="131"/>
      <c r="H10" s="131"/>
      <c r="I10" s="131"/>
      <c r="J10" s="131"/>
      <c r="K10" s="131"/>
      <c r="L10" s="131"/>
      <c r="M10" s="131"/>
      <c r="N10" s="131"/>
      <c r="O10" s="131"/>
      <c r="P10" s="131"/>
      <c r="Q10" s="131"/>
      <c r="R10" s="131"/>
      <c r="S10" s="131"/>
      <c r="T10" s="131"/>
      <c r="U10" s="131"/>
      <c r="V10" s="132"/>
      <c r="W10" s="118"/>
      <c r="X10" s="64"/>
      <c r="Y10" s="64"/>
      <c r="Z10" s="64"/>
      <c r="AA10" s="62"/>
      <c r="AB10" s="62"/>
      <c r="AC10" s="62"/>
      <c r="AD10" s="62"/>
      <c r="AE10" s="64"/>
      <c r="AF10" s="62"/>
      <c r="AG10" s="62"/>
      <c r="AH10" s="64"/>
      <c r="AI10" s="62"/>
      <c r="AJ10" s="62"/>
      <c r="AK10" s="112"/>
    </row>
    <row r="11" spans="1:39" ht="11.25" customHeight="1" thickTop="1" x14ac:dyDescent="0.15">
      <c r="A11" s="91" t="s">
        <v>0</v>
      </c>
      <c r="B11" s="92"/>
      <c r="C11" s="92"/>
      <c r="D11" s="92"/>
      <c r="E11" s="92"/>
      <c r="F11" s="92"/>
      <c r="G11" s="92"/>
      <c r="H11" s="120"/>
      <c r="I11" s="121"/>
      <c r="J11" s="121"/>
      <c r="K11" s="121"/>
      <c r="L11" s="121"/>
      <c r="M11" s="121"/>
      <c r="N11" s="121"/>
      <c r="O11" s="121"/>
      <c r="P11" s="121"/>
      <c r="Q11" s="121"/>
      <c r="R11" s="121"/>
      <c r="S11" s="121"/>
      <c r="T11" s="121"/>
      <c r="U11" s="121"/>
      <c r="V11" s="121"/>
      <c r="W11" s="106"/>
      <c r="X11" s="106"/>
      <c r="Y11" s="106"/>
      <c r="Z11" s="106"/>
      <c r="AA11" s="106"/>
      <c r="AB11" s="106"/>
      <c r="AC11" s="106"/>
      <c r="AD11" s="106"/>
      <c r="AE11" s="106"/>
      <c r="AF11" s="106"/>
      <c r="AG11" s="106"/>
      <c r="AH11" s="106"/>
      <c r="AI11" s="106"/>
      <c r="AJ11" s="106"/>
      <c r="AK11" s="122"/>
    </row>
    <row r="12" spans="1:39" ht="11.25" customHeight="1" x14ac:dyDescent="0.15">
      <c r="A12" s="93"/>
      <c r="B12" s="94"/>
      <c r="C12" s="94"/>
      <c r="D12" s="94"/>
      <c r="E12" s="94"/>
      <c r="F12" s="94"/>
      <c r="G12" s="94"/>
      <c r="H12" s="123"/>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row>
    <row r="13" spans="1:39" ht="11.25" customHeight="1" x14ac:dyDescent="0.15">
      <c r="A13" s="91" t="s">
        <v>1</v>
      </c>
      <c r="B13" s="92"/>
      <c r="C13" s="92"/>
      <c r="D13" s="92"/>
      <c r="E13" s="92"/>
      <c r="F13" s="92"/>
      <c r="G13" s="92"/>
      <c r="H13" s="113"/>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row>
    <row r="14" spans="1:39" ht="11.25" customHeight="1" x14ac:dyDescent="0.15">
      <c r="A14" s="93"/>
      <c r="B14" s="94"/>
      <c r="C14" s="94"/>
      <c r="D14" s="94"/>
      <c r="E14" s="94"/>
      <c r="F14" s="94"/>
      <c r="G14" s="94"/>
      <c r="H14" s="113"/>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row>
    <row r="15" spans="1:39" ht="11.25" customHeight="1" x14ac:dyDescent="0.15">
      <c r="A15" s="91" t="s">
        <v>2</v>
      </c>
      <c r="B15" s="92"/>
      <c r="C15" s="92"/>
      <c r="D15" s="92"/>
      <c r="E15" s="92"/>
      <c r="F15" s="92"/>
      <c r="G15" s="92"/>
      <c r="H15" s="102"/>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row>
    <row r="16" spans="1:39" ht="11.25" customHeight="1" x14ac:dyDescent="0.15">
      <c r="A16" s="93"/>
      <c r="B16" s="94"/>
      <c r="C16" s="94"/>
      <c r="D16" s="94"/>
      <c r="E16" s="94"/>
      <c r="F16" s="94"/>
      <c r="G16" s="94"/>
      <c r="H16" s="105"/>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7"/>
      <c r="AH16" s="107"/>
      <c r="AI16" s="107"/>
      <c r="AJ16" s="107"/>
      <c r="AK16" s="108"/>
    </row>
    <row r="17" spans="1:37" ht="11.25" customHeight="1" x14ac:dyDescent="0.15">
      <c r="A17" s="95" t="s">
        <v>32</v>
      </c>
      <c r="B17" s="96"/>
      <c r="C17" s="96"/>
      <c r="D17" s="96"/>
      <c r="E17" s="96"/>
      <c r="F17" s="96"/>
      <c r="G17" s="96"/>
      <c r="H17" s="99"/>
      <c r="I17" s="87"/>
      <c r="J17" s="87"/>
      <c r="K17" s="87"/>
      <c r="L17" s="87"/>
      <c r="M17" s="87"/>
      <c r="N17" s="87"/>
      <c r="O17" s="89" t="s">
        <v>33</v>
      </c>
      <c r="P17" s="89"/>
      <c r="Q17" s="87"/>
      <c r="R17" s="87"/>
      <c r="S17" s="87"/>
      <c r="T17" s="87"/>
      <c r="U17" s="87"/>
      <c r="V17" s="87"/>
      <c r="W17" s="87"/>
      <c r="X17" s="89" t="s">
        <v>4</v>
      </c>
      <c r="Y17" s="89"/>
      <c r="Z17" s="87"/>
      <c r="AA17" s="87"/>
      <c r="AB17" s="87"/>
      <c r="AC17" s="87"/>
      <c r="AD17" s="87"/>
      <c r="AE17" s="87"/>
      <c r="AF17" s="87"/>
      <c r="AG17" s="89"/>
      <c r="AH17" s="89"/>
      <c r="AI17" s="89"/>
      <c r="AJ17" s="89"/>
      <c r="AK17" s="90"/>
    </row>
    <row r="18" spans="1:37" ht="11.25" customHeight="1" x14ac:dyDescent="0.15">
      <c r="A18" s="97"/>
      <c r="B18" s="98"/>
      <c r="C18" s="98"/>
      <c r="D18" s="98"/>
      <c r="E18" s="98"/>
      <c r="F18" s="98"/>
      <c r="G18" s="98"/>
      <c r="H18" s="100"/>
      <c r="I18" s="88"/>
      <c r="J18" s="88"/>
      <c r="K18" s="88"/>
      <c r="L18" s="88"/>
      <c r="M18" s="88"/>
      <c r="N18" s="88"/>
      <c r="O18" s="101"/>
      <c r="P18" s="101"/>
      <c r="Q18" s="88"/>
      <c r="R18" s="88"/>
      <c r="S18" s="88"/>
      <c r="T18" s="88"/>
      <c r="U18" s="88"/>
      <c r="V18" s="88"/>
      <c r="W18" s="88"/>
      <c r="X18" s="101"/>
      <c r="Y18" s="101"/>
      <c r="Z18" s="88"/>
      <c r="AA18" s="88"/>
      <c r="AB18" s="88"/>
      <c r="AC18" s="88"/>
      <c r="AD18" s="88"/>
      <c r="AE18" s="88"/>
      <c r="AF18" s="88"/>
      <c r="AG18" s="89"/>
      <c r="AH18" s="89"/>
      <c r="AI18" s="89"/>
      <c r="AJ18" s="89"/>
      <c r="AK18" s="90"/>
    </row>
    <row r="19" spans="1:37" ht="11.25" customHeight="1" x14ac:dyDescent="0.15">
      <c r="A19" s="109" t="s">
        <v>37</v>
      </c>
      <c r="B19" s="101"/>
      <c r="C19" s="101"/>
      <c r="D19" s="101"/>
      <c r="E19" s="101"/>
      <c r="F19" s="101"/>
      <c r="G19" s="110"/>
      <c r="H19" s="101"/>
      <c r="I19" s="101"/>
      <c r="J19" s="101"/>
      <c r="K19" s="101"/>
      <c r="L19" s="101"/>
      <c r="M19" s="101"/>
      <c r="N19" s="9"/>
      <c r="O19" s="109" t="s">
        <v>38</v>
      </c>
      <c r="P19" s="101"/>
      <c r="Q19" s="134" t="str">
        <f>IF(H11="","",H11)</f>
        <v/>
      </c>
      <c r="R19" s="134"/>
      <c r="S19" s="134"/>
      <c r="T19" s="134"/>
      <c r="U19" s="134"/>
      <c r="V19" s="134"/>
      <c r="W19" s="134"/>
      <c r="X19" s="134"/>
      <c r="Y19" s="134"/>
      <c r="Z19" s="134"/>
      <c r="AA19" s="134"/>
      <c r="AB19" s="134"/>
      <c r="AC19" s="134"/>
      <c r="AD19" s="134"/>
      <c r="AE19" s="134"/>
      <c r="AF19" s="134"/>
      <c r="AG19" s="134"/>
      <c r="AH19" s="134"/>
      <c r="AI19" s="134"/>
      <c r="AJ19" s="134"/>
      <c r="AK19" s="135"/>
    </row>
    <row r="20" spans="1:37" ht="11.25" customHeight="1" x14ac:dyDescent="0.15">
      <c r="A20" s="111"/>
      <c r="B20" s="64"/>
      <c r="C20" s="64"/>
      <c r="D20" s="64"/>
      <c r="E20" s="64"/>
      <c r="F20" s="64"/>
      <c r="G20" s="112"/>
      <c r="H20" s="64"/>
      <c r="I20" s="64"/>
      <c r="J20" s="64"/>
      <c r="K20" s="64"/>
      <c r="L20" s="64"/>
      <c r="M20" s="64"/>
      <c r="N20" s="10"/>
      <c r="O20" s="111"/>
      <c r="P20" s="64"/>
      <c r="Q20" s="136"/>
      <c r="R20" s="136"/>
      <c r="S20" s="136"/>
      <c r="T20" s="136"/>
      <c r="U20" s="136"/>
      <c r="V20" s="136"/>
      <c r="W20" s="136"/>
      <c r="X20" s="136"/>
      <c r="Y20" s="136"/>
      <c r="Z20" s="136"/>
      <c r="AA20" s="136"/>
      <c r="AB20" s="136"/>
      <c r="AC20" s="136"/>
      <c r="AD20" s="136"/>
      <c r="AE20" s="136"/>
      <c r="AF20" s="136"/>
      <c r="AG20" s="136"/>
      <c r="AH20" s="136"/>
      <c r="AI20" s="136"/>
      <c r="AJ20" s="136"/>
      <c r="AK20" s="137"/>
    </row>
    <row r="21" spans="1:37" ht="11.25" customHeight="1" x14ac:dyDescent="0.15">
      <c r="A21" s="84" t="s">
        <v>10</v>
      </c>
      <c r="B21" s="56"/>
      <c r="C21" s="56"/>
      <c r="D21" s="56"/>
      <c r="E21" s="56"/>
      <c r="F21" s="56"/>
      <c r="G21" s="56"/>
      <c r="H21" s="85" t="s">
        <v>40</v>
      </c>
      <c r="I21" s="61"/>
      <c r="J21" s="61"/>
      <c r="K21" s="61"/>
      <c r="L21" s="61"/>
      <c r="M21" s="63" t="s">
        <v>7</v>
      </c>
      <c r="N21" s="63"/>
      <c r="O21" s="61"/>
      <c r="P21" s="61"/>
      <c r="Q21" s="63" t="s">
        <v>6</v>
      </c>
      <c r="R21" s="63"/>
      <c r="S21" s="61"/>
      <c r="T21" s="61"/>
      <c r="U21" s="63" t="s">
        <v>5</v>
      </c>
      <c r="V21" s="63"/>
      <c r="W21" s="63" t="s">
        <v>34</v>
      </c>
      <c r="X21" s="63"/>
      <c r="Y21" s="63"/>
      <c r="Z21" s="63"/>
      <c r="AA21" s="65"/>
      <c r="AB21" s="61"/>
      <c r="AC21" s="61"/>
      <c r="AD21" s="66" t="s">
        <v>24</v>
      </c>
      <c r="AE21" s="66"/>
      <c r="AF21" s="66"/>
      <c r="AG21" s="66"/>
      <c r="AH21" s="66"/>
      <c r="AI21" s="66"/>
      <c r="AJ21" s="66"/>
      <c r="AK21" s="67"/>
    </row>
    <row r="22" spans="1:37" ht="11.25" customHeight="1" x14ac:dyDescent="0.15">
      <c r="A22" s="59"/>
      <c r="B22" s="60"/>
      <c r="C22" s="60"/>
      <c r="D22" s="60"/>
      <c r="E22" s="60"/>
      <c r="F22" s="60"/>
      <c r="G22" s="60"/>
      <c r="H22" s="86"/>
      <c r="I22" s="62"/>
      <c r="J22" s="62"/>
      <c r="K22" s="62"/>
      <c r="L22" s="62"/>
      <c r="M22" s="64"/>
      <c r="N22" s="64"/>
      <c r="O22" s="62"/>
      <c r="P22" s="62"/>
      <c r="Q22" s="64"/>
      <c r="R22" s="64"/>
      <c r="S22" s="62"/>
      <c r="T22" s="62"/>
      <c r="U22" s="64"/>
      <c r="V22" s="64"/>
      <c r="W22" s="64"/>
      <c r="X22" s="64"/>
      <c r="Y22" s="64"/>
      <c r="Z22" s="64"/>
      <c r="AA22" s="62"/>
      <c r="AB22" s="62"/>
      <c r="AC22" s="62"/>
      <c r="AD22" s="68"/>
      <c r="AE22" s="68"/>
      <c r="AF22" s="68"/>
      <c r="AG22" s="68"/>
      <c r="AH22" s="68"/>
      <c r="AI22" s="68"/>
      <c r="AJ22" s="68"/>
      <c r="AK22" s="69"/>
    </row>
    <row r="23" spans="1:37" ht="18" customHeight="1" x14ac:dyDescent="0.15">
      <c r="A23" s="55" t="s">
        <v>28</v>
      </c>
      <c r="B23" s="56"/>
      <c r="C23" s="56"/>
      <c r="D23" s="56"/>
      <c r="E23" s="56"/>
      <c r="F23" s="56"/>
      <c r="G23" s="56"/>
      <c r="H23" s="70"/>
      <c r="I23" s="63"/>
      <c r="J23" s="63"/>
      <c r="K23" s="63"/>
      <c r="L23" s="63"/>
      <c r="M23" s="63"/>
      <c r="N23" s="63"/>
      <c r="O23" s="63"/>
      <c r="P23" s="63"/>
      <c r="Q23" s="63"/>
      <c r="R23" s="63"/>
      <c r="S23" s="63"/>
      <c r="T23" s="63"/>
      <c r="U23" s="71" t="s">
        <v>25</v>
      </c>
      <c r="V23" s="72"/>
      <c r="W23" s="72"/>
      <c r="X23" s="72"/>
      <c r="Y23" s="72"/>
      <c r="Z23" s="72"/>
      <c r="AA23" s="72"/>
      <c r="AB23" s="72"/>
      <c r="AC23" s="72"/>
      <c r="AD23" s="72"/>
      <c r="AE23" s="72"/>
      <c r="AF23" s="72"/>
      <c r="AG23" s="72"/>
      <c r="AH23" s="72"/>
      <c r="AI23" s="72"/>
      <c r="AJ23" s="72"/>
      <c r="AK23" s="73"/>
    </row>
    <row r="24" spans="1:37" ht="18" customHeight="1" x14ac:dyDescent="0.15">
      <c r="A24" s="57"/>
      <c r="B24" s="58"/>
      <c r="C24" s="58"/>
      <c r="D24" s="58"/>
      <c r="E24" s="58"/>
      <c r="F24" s="58"/>
      <c r="G24" s="58"/>
      <c r="H24" s="74"/>
      <c r="I24" s="75"/>
      <c r="J24" s="75"/>
      <c r="K24" s="75"/>
      <c r="L24" s="75"/>
      <c r="M24" s="75"/>
      <c r="N24" s="75"/>
      <c r="O24" s="75"/>
      <c r="P24" s="75"/>
      <c r="Q24" s="75"/>
      <c r="R24" s="75"/>
      <c r="S24" s="75"/>
      <c r="T24" s="75"/>
      <c r="U24" s="76"/>
      <c r="V24" s="77"/>
      <c r="W24" s="77"/>
      <c r="X24" s="77"/>
      <c r="Y24" s="77"/>
      <c r="Z24" s="77"/>
      <c r="AA24" s="77"/>
      <c r="AB24" s="77"/>
      <c r="AC24" s="77"/>
      <c r="AD24" s="77"/>
      <c r="AE24" s="77"/>
      <c r="AF24" s="77"/>
      <c r="AG24" s="77"/>
      <c r="AH24" s="77"/>
      <c r="AI24" s="77"/>
      <c r="AJ24" s="77"/>
      <c r="AK24" s="78"/>
    </row>
    <row r="25" spans="1:37" ht="18" customHeight="1" thickBot="1" x14ac:dyDescent="0.2">
      <c r="A25" s="59"/>
      <c r="B25" s="60"/>
      <c r="C25" s="60"/>
      <c r="D25" s="60"/>
      <c r="E25" s="60"/>
      <c r="F25" s="60"/>
      <c r="G25" s="60"/>
      <c r="H25" s="82"/>
      <c r="I25" s="83"/>
      <c r="J25" s="83"/>
      <c r="K25" s="83"/>
      <c r="L25" s="83"/>
      <c r="M25" s="83"/>
      <c r="N25" s="83"/>
      <c r="O25" s="83"/>
      <c r="P25" s="83"/>
      <c r="Q25" s="83"/>
      <c r="R25" s="83"/>
      <c r="S25" s="83"/>
      <c r="T25" s="83"/>
      <c r="U25" s="79"/>
      <c r="V25" s="80"/>
      <c r="W25" s="80"/>
      <c r="X25" s="80"/>
      <c r="Y25" s="80"/>
      <c r="Z25" s="80"/>
      <c r="AA25" s="80"/>
      <c r="AB25" s="80"/>
      <c r="AC25" s="80"/>
      <c r="AD25" s="80"/>
      <c r="AE25" s="80"/>
      <c r="AF25" s="80"/>
      <c r="AG25" s="80"/>
      <c r="AH25" s="80"/>
      <c r="AI25" s="80"/>
      <c r="AJ25" s="80"/>
      <c r="AK25" s="81"/>
    </row>
    <row r="26" spans="1:37" ht="11.25" customHeight="1" thickTop="1" x14ac:dyDescent="0.15"/>
    <row r="28" spans="1:37" ht="11.25" customHeight="1" x14ac:dyDescent="0.15">
      <c r="A28" s="26" t="s">
        <v>11</v>
      </c>
      <c r="B28" s="26"/>
      <c r="C28" s="26"/>
      <c r="D28" s="26"/>
      <c r="E28" s="26"/>
      <c r="F28" s="26" t="s">
        <v>12</v>
      </c>
      <c r="G28" s="26"/>
      <c r="H28" s="26"/>
      <c r="I28" s="26"/>
      <c r="J28" s="26"/>
      <c r="K28" s="26" t="s">
        <v>13</v>
      </c>
      <c r="L28" s="26"/>
      <c r="M28" s="26"/>
      <c r="N28" s="26"/>
      <c r="O28" s="26"/>
      <c r="P28" s="26" t="s">
        <v>14</v>
      </c>
      <c r="Q28" s="26"/>
      <c r="R28" s="26"/>
      <c r="S28" s="26"/>
      <c r="T28" s="26"/>
      <c r="U28" s="26"/>
      <c r="V28" s="26"/>
      <c r="W28" s="26" t="s">
        <v>31</v>
      </c>
      <c r="X28" s="26"/>
      <c r="Y28" s="26"/>
      <c r="Z28" s="26"/>
      <c r="AA28" s="26"/>
      <c r="AB28" s="26"/>
      <c r="AC28" s="26"/>
      <c r="AD28" s="26"/>
      <c r="AE28" s="26"/>
      <c r="AF28" s="26"/>
      <c r="AG28" s="26"/>
      <c r="AH28" s="26"/>
      <c r="AI28" s="26"/>
      <c r="AJ28" s="26"/>
      <c r="AK28" s="26"/>
    </row>
    <row r="29" spans="1:37" ht="11.25" customHeight="1" thickBot="1" x14ac:dyDescent="0.2">
      <c r="A29" s="54"/>
      <c r="B29" s="54"/>
      <c r="C29" s="54"/>
      <c r="D29" s="54"/>
      <c r="E29" s="54"/>
      <c r="F29" s="54"/>
      <c r="G29" s="54"/>
      <c r="H29" s="54"/>
      <c r="I29" s="54"/>
      <c r="J29" s="54"/>
      <c r="K29" s="26"/>
      <c r="L29" s="26"/>
      <c r="M29" s="26"/>
      <c r="N29" s="26"/>
      <c r="O29" s="26"/>
      <c r="P29" s="26"/>
      <c r="Q29" s="26"/>
      <c r="R29" s="26"/>
      <c r="S29" s="26"/>
      <c r="T29" s="26"/>
      <c r="U29" s="26"/>
      <c r="V29" s="26"/>
      <c r="W29" s="54"/>
      <c r="X29" s="54"/>
      <c r="Y29" s="54"/>
      <c r="Z29" s="54"/>
      <c r="AA29" s="54"/>
      <c r="AB29" s="54"/>
      <c r="AC29" s="54"/>
      <c r="AD29" s="54"/>
      <c r="AE29" s="54"/>
      <c r="AF29" s="54"/>
      <c r="AG29" s="54"/>
      <c r="AH29" s="54"/>
      <c r="AI29" s="54"/>
      <c r="AJ29" s="54"/>
      <c r="AK29" s="54"/>
    </row>
    <row r="30" spans="1:37" ht="11.25" customHeight="1" thickTop="1" x14ac:dyDescent="0.15">
      <c r="A30" s="47"/>
      <c r="B30" s="48"/>
      <c r="C30" s="48"/>
      <c r="D30" s="48"/>
      <c r="E30" s="48"/>
      <c r="F30" s="49"/>
      <c r="G30" s="49"/>
      <c r="H30" s="49"/>
      <c r="I30" s="49"/>
      <c r="J30" s="50"/>
      <c r="K30" s="39" t="str">
        <f>IF(A30="","",IF(A30="②せんでがわ弁当",600,IF(A30="③松花堂弁当",550,IF(A30="④よくばり弁当",550,IF(A30="⑤幕の内弁当",500,IF(A30="⑥とんかつ弁当",500,IF(A30="⑦ハンバーグ弁当",450,IF(A30="⑧ミックス弁当",400,IF(A30="⑨からあげ弁当",350,IF(A30="⑩おまかせ弁当",500,IF(A30="①スペシャル弁当",600)))))))))))</f>
        <v/>
      </c>
      <c r="L30" s="30"/>
      <c r="M30" s="30"/>
      <c r="N30" s="30"/>
      <c r="O30" s="30"/>
      <c r="P30" s="30" t="str">
        <f t="shared" ref="P30" si="0">IF(F30="","",F30*K30)</f>
        <v/>
      </c>
      <c r="Q30" s="30"/>
      <c r="R30" s="30"/>
      <c r="S30" s="30"/>
      <c r="T30" s="30"/>
      <c r="U30" s="30"/>
      <c r="V30" s="40"/>
      <c r="W30" s="51"/>
      <c r="X30" s="52"/>
      <c r="Y30" s="52"/>
      <c r="Z30" s="52"/>
      <c r="AA30" s="52"/>
      <c r="AB30" s="52"/>
      <c r="AC30" s="52"/>
      <c r="AD30" s="52"/>
      <c r="AE30" s="52"/>
      <c r="AF30" s="52"/>
      <c r="AG30" s="52"/>
      <c r="AH30" s="52"/>
      <c r="AI30" s="52"/>
      <c r="AJ30" s="52"/>
      <c r="AK30" s="53"/>
    </row>
    <row r="31" spans="1:37" ht="11.25" customHeight="1" x14ac:dyDescent="0.15">
      <c r="A31" s="31"/>
      <c r="B31" s="32"/>
      <c r="C31" s="32"/>
      <c r="D31" s="32"/>
      <c r="E31" s="32"/>
      <c r="F31" s="35"/>
      <c r="G31" s="35"/>
      <c r="H31" s="35"/>
      <c r="I31" s="35"/>
      <c r="J31" s="36"/>
      <c r="K31" s="39"/>
      <c r="L31" s="30"/>
      <c r="M31" s="30"/>
      <c r="N31" s="30"/>
      <c r="O31" s="30"/>
      <c r="P31" s="30"/>
      <c r="Q31" s="30"/>
      <c r="R31" s="30"/>
      <c r="S31" s="30"/>
      <c r="T31" s="30"/>
      <c r="U31" s="30"/>
      <c r="V31" s="40"/>
      <c r="W31" s="41"/>
      <c r="X31" s="42"/>
      <c r="Y31" s="42"/>
      <c r="Z31" s="42"/>
      <c r="AA31" s="42"/>
      <c r="AB31" s="42"/>
      <c r="AC31" s="42"/>
      <c r="AD31" s="42"/>
      <c r="AE31" s="42"/>
      <c r="AF31" s="42"/>
      <c r="AG31" s="42"/>
      <c r="AH31" s="42"/>
      <c r="AI31" s="42"/>
      <c r="AJ31" s="42"/>
      <c r="AK31" s="43"/>
    </row>
    <row r="32" spans="1:37" ht="11.25" customHeight="1" x14ac:dyDescent="0.15">
      <c r="A32" s="31"/>
      <c r="B32" s="32"/>
      <c r="C32" s="32"/>
      <c r="D32" s="32"/>
      <c r="E32" s="32"/>
      <c r="F32" s="35"/>
      <c r="G32" s="35"/>
      <c r="H32" s="35"/>
      <c r="I32" s="35"/>
      <c r="J32" s="36"/>
      <c r="K32" s="39" t="str">
        <f>IF(A32="","",IF(A32="②せんでがわ弁当",600,IF(A32="③松花堂弁当",550,IF(A32="④よくばり弁当",550,IF(A32="⑤幕の内弁当",500,IF(A32="⑥とんかつ弁当",500,IF(A32="⑦ハンバーグ弁当",450,IF(A32="⑧ミックス弁当",400,IF(A32="⑨からあげ弁当",350,IF(A32="⑩おまかせ弁当",500,IF(A32="①スペシャル弁当",600)))))))))))</f>
        <v/>
      </c>
      <c r="L32" s="30"/>
      <c r="M32" s="30"/>
      <c r="N32" s="30"/>
      <c r="O32" s="30"/>
      <c r="P32" s="30" t="str">
        <f t="shared" ref="P32" si="1">IF(F32="","",F32*K32)</f>
        <v/>
      </c>
      <c r="Q32" s="30"/>
      <c r="R32" s="30"/>
      <c r="S32" s="30"/>
      <c r="T32" s="30"/>
      <c r="U32" s="30"/>
      <c r="V32" s="40"/>
      <c r="W32" s="41"/>
      <c r="X32" s="42"/>
      <c r="Y32" s="42"/>
      <c r="Z32" s="42"/>
      <c r="AA32" s="42"/>
      <c r="AB32" s="42"/>
      <c r="AC32" s="42"/>
      <c r="AD32" s="42"/>
      <c r="AE32" s="42"/>
      <c r="AF32" s="42"/>
      <c r="AG32" s="42"/>
      <c r="AH32" s="42"/>
      <c r="AI32" s="42"/>
      <c r="AJ32" s="42"/>
      <c r="AK32" s="43"/>
    </row>
    <row r="33" spans="1:37" ht="11.25" customHeight="1" x14ac:dyDescent="0.15">
      <c r="A33" s="31"/>
      <c r="B33" s="32"/>
      <c r="C33" s="32"/>
      <c r="D33" s="32"/>
      <c r="E33" s="32"/>
      <c r="F33" s="35"/>
      <c r="G33" s="35"/>
      <c r="H33" s="35"/>
      <c r="I33" s="35"/>
      <c r="J33" s="36"/>
      <c r="K33" s="39"/>
      <c r="L33" s="30"/>
      <c r="M33" s="30"/>
      <c r="N33" s="30"/>
      <c r="O33" s="30"/>
      <c r="P33" s="30"/>
      <c r="Q33" s="30"/>
      <c r="R33" s="30"/>
      <c r="S33" s="30"/>
      <c r="T33" s="30"/>
      <c r="U33" s="30"/>
      <c r="V33" s="40"/>
      <c r="W33" s="41"/>
      <c r="X33" s="42"/>
      <c r="Y33" s="42"/>
      <c r="Z33" s="42"/>
      <c r="AA33" s="42"/>
      <c r="AB33" s="42"/>
      <c r="AC33" s="42"/>
      <c r="AD33" s="42"/>
      <c r="AE33" s="42"/>
      <c r="AF33" s="42"/>
      <c r="AG33" s="42"/>
      <c r="AH33" s="42"/>
      <c r="AI33" s="42"/>
      <c r="AJ33" s="42"/>
      <c r="AK33" s="43"/>
    </row>
    <row r="34" spans="1:37" ht="11.25" customHeight="1" x14ac:dyDescent="0.15">
      <c r="A34" s="31"/>
      <c r="B34" s="32"/>
      <c r="C34" s="32"/>
      <c r="D34" s="32"/>
      <c r="E34" s="32"/>
      <c r="F34" s="35"/>
      <c r="G34" s="35"/>
      <c r="H34" s="35"/>
      <c r="I34" s="35"/>
      <c r="J34" s="36"/>
      <c r="K34" s="39" t="str">
        <f t="shared" ref="K34" si="2">IF(A34="","",IF(A34="②せんでがわ弁当",600,IF(A34="③松花堂弁当",550,IF(A34="④よくばり弁当",550,IF(A34="⑤幕の内弁当",500,IF(A34="⑥とんかつ弁当",500,IF(A34="⑦ハンバーグ弁当",450,IF(A34="⑧ミックス弁当",400,IF(A34="⑨からあげ弁当",350,IF(A34="⑩おまかせ弁当",500,IF(A34="①スペシャル弁当",600)))))))))))</f>
        <v/>
      </c>
      <c r="L34" s="30"/>
      <c r="M34" s="30"/>
      <c r="N34" s="30"/>
      <c r="O34" s="30"/>
      <c r="P34" s="30" t="str">
        <f t="shared" ref="P34" si="3">IF(F34="","",F34*K34)</f>
        <v/>
      </c>
      <c r="Q34" s="30"/>
      <c r="R34" s="30"/>
      <c r="S34" s="30"/>
      <c r="T34" s="30"/>
      <c r="U34" s="30"/>
      <c r="V34" s="40"/>
      <c r="W34" s="41"/>
      <c r="X34" s="42"/>
      <c r="Y34" s="42"/>
      <c r="Z34" s="42"/>
      <c r="AA34" s="42"/>
      <c r="AB34" s="42"/>
      <c r="AC34" s="42"/>
      <c r="AD34" s="42"/>
      <c r="AE34" s="42"/>
      <c r="AF34" s="42"/>
      <c r="AG34" s="42"/>
      <c r="AH34" s="42"/>
      <c r="AI34" s="42"/>
      <c r="AJ34" s="42"/>
      <c r="AK34" s="43"/>
    </row>
    <row r="35" spans="1:37" ht="11.25" customHeight="1" x14ac:dyDescent="0.15">
      <c r="A35" s="31"/>
      <c r="B35" s="32"/>
      <c r="C35" s="32"/>
      <c r="D35" s="32"/>
      <c r="E35" s="32"/>
      <c r="F35" s="35"/>
      <c r="G35" s="35"/>
      <c r="H35" s="35"/>
      <c r="I35" s="35"/>
      <c r="J35" s="36"/>
      <c r="K35" s="39"/>
      <c r="L35" s="30"/>
      <c r="M35" s="30"/>
      <c r="N35" s="30"/>
      <c r="O35" s="30"/>
      <c r="P35" s="30"/>
      <c r="Q35" s="30"/>
      <c r="R35" s="30"/>
      <c r="S35" s="30"/>
      <c r="T35" s="30"/>
      <c r="U35" s="30"/>
      <c r="V35" s="40"/>
      <c r="W35" s="41"/>
      <c r="X35" s="42"/>
      <c r="Y35" s="42"/>
      <c r="Z35" s="42"/>
      <c r="AA35" s="42"/>
      <c r="AB35" s="42"/>
      <c r="AC35" s="42"/>
      <c r="AD35" s="42"/>
      <c r="AE35" s="42"/>
      <c r="AF35" s="42"/>
      <c r="AG35" s="42"/>
      <c r="AH35" s="42"/>
      <c r="AI35" s="42"/>
      <c r="AJ35" s="42"/>
      <c r="AK35" s="43"/>
    </row>
    <row r="36" spans="1:37" ht="11.25" customHeight="1" x14ac:dyDescent="0.15">
      <c r="A36" s="31"/>
      <c r="B36" s="32"/>
      <c r="C36" s="32"/>
      <c r="D36" s="32"/>
      <c r="E36" s="32"/>
      <c r="F36" s="35"/>
      <c r="G36" s="35"/>
      <c r="H36" s="35"/>
      <c r="I36" s="35"/>
      <c r="J36" s="36"/>
      <c r="K36" s="39" t="str">
        <f t="shared" ref="K36" si="4">IF(A36="","",IF(A36="②せんでがわ弁当",600,IF(A36="③松花堂弁当",550,IF(A36="④よくばり弁当",550,IF(A36="⑤幕の内弁当",500,IF(A36="⑥とんかつ弁当",500,IF(A36="⑦ハンバーグ弁当",450,IF(A36="⑧ミックス弁当",400,IF(A36="⑨からあげ弁当",350,IF(A36="⑩おまかせ弁当",500,IF(A36="①スペシャル弁当",600)))))))))))</f>
        <v/>
      </c>
      <c r="L36" s="30"/>
      <c r="M36" s="30"/>
      <c r="N36" s="30"/>
      <c r="O36" s="30"/>
      <c r="P36" s="30" t="str">
        <f t="shared" ref="P36" si="5">IF(F36="","",F36*K36)</f>
        <v/>
      </c>
      <c r="Q36" s="30"/>
      <c r="R36" s="30"/>
      <c r="S36" s="30"/>
      <c r="T36" s="30"/>
      <c r="U36" s="30"/>
      <c r="V36" s="40"/>
      <c r="W36" s="41"/>
      <c r="X36" s="42"/>
      <c r="Y36" s="42"/>
      <c r="Z36" s="42"/>
      <c r="AA36" s="42"/>
      <c r="AB36" s="42"/>
      <c r="AC36" s="42"/>
      <c r="AD36" s="42"/>
      <c r="AE36" s="42"/>
      <c r="AF36" s="42"/>
      <c r="AG36" s="42"/>
      <c r="AH36" s="42"/>
      <c r="AI36" s="42"/>
      <c r="AJ36" s="42"/>
      <c r="AK36" s="43"/>
    </row>
    <row r="37" spans="1:37" ht="11.25" customHeight="1" x14ac:dyDescent="0.15">
      <c r="A37" s="31"/>
      <c r="B37" s="32"/>
      <c r="C37" s="32"/>
      <c r="D37" s="32"/>
      <c r="E37" s="32"/>
      <c r="F37" s="35"/>
      <c r="G37" s="35"/>
      <c r="H37" s="35"/>
      <c r="I37" s="35"/>
      <c r="J37" s="36"/>
      <c r="K37" s="39"/>
      <c r="L37" s="30"/>
      <c r="M37" s="30"/>
      <c r="N37" s="30"/>
      <c r="O37" s="30"/>
      <c r="P37" s="30"/>
      <c r="Q37" s="30"/>
      <c r="R37" s="30"/>
      <c r="S37" s="30"/>
      <c r="T37" s="30"/>
      <c r="U37" s="30"/>
      <c r="V37" s="40"/>
      <c r="W37" s="41"/>
      <c r="X37" s="42"/>
      <c r="Y37" s="42"/>
      <c r="Z37" s="42"/>
      <c r="AA37" s="42"/>
      <c r="AB37" s="42"/>
      <c r="AC37" s="42"/>
      <c r="AD37" s="42"/>
      <c r="AE37" s="42"/>
      <c r="AF37" s="42"/>
      <c r="AG37" s="42"/>
      <c r="AH37" s="42"/>
      <c r="AI37" s="42"/>
      <c r="AJ37" s="42"/>
      <c r="AK37" s="43"/>
    </row>
    <row r="38" spans="1:37" ht="11.25" customHeight="1" x14ac:dyDescent="0.15">
      <c r="A38" s="31"/>
      <c r="B38" s="32"/>
      <c r="C38" s="32"/>
      <c r="D38" s="32"/>
      <c r="E38" s="32"/>
      <c r="F38" s="35"/>
      <c r="G38" s="35"/>
      <c r="H38" s="35"/>
      <c r="I38" s="35"/>
      <c r="J38" s="36"/>
      <c r="K38" s="39" t="str">
        <f t="shared" ref="K38" si="6">IF(A38="","",IF(A38="②せんでがわ弁当",600,IF(A38="③松花堂弁当",550,IF(A38="④よくばり弁当",550,IF(A38="⑤幕の内弁当",500,IF(A38="⑥とんかつ弁当",500,IF(A38="⑦ハンバーグ弁当",450,IF(A38="⑧ミックス弁当",400,IF(A38="⑨からあげ弁当",350,IF(A38="⑩おまかせ弁当",500,IF(A38="①スペシャル弁当",600)))))))))))</f>
        <v/>
      </c>
      <c r="L38" s="30"/>
      <c r="M38" s="30"/>
      <c r="N38" s="30"/>
      <c r="O38" s="30"/>
      <c r="P38" s="30" t="str">
        <f t="shared" ref="P38" si="7">IF(F38="","",F38*K38)</f>
        <v/>
      </c>
      <c r="Q38" s="30"/>
      <c r="R38" s="30"/>
      <c r="S38" s="30"/>
      <c r="T38" s="30"/>
      <c r="U38" s="30"/>
      <c r="V38" s="40"/>
      <c r="W38" s="41"/>
      <c r="X38" s="42"/>
      <c r="Y38" s="42"/>
      <c r="Z38" s="42"/>
      <c r="AA38" s="42"/>
      <c r="AB38" s="42"/>
      <c r="AC38" s="42"/>
      <c r="AD38" s="42"/>
      <c r="AE38" s="42"/>
      <c r="AF38" s="42"/>
      <c r="AG38" s="42"/>
      <c r="AH38" s="42"/>
      <c r="AI38" s="42"/>
      <c r="AJ38" s="42"/>
      <c r="AK38" s="43"/>
    </row>
    <row r="39" spans="1:37" ht="11.25" customHeight="1" thickBot="1" x14ac:dyDescent="0.2">
      <c r="A39" s="33"/>
      <c r="B39" s="34"/>
      <c r="C39" s="34"/>
      <c r="D39" s="34"/>
      <c r="E39" s="34"/>
      <c r="F39" s="37"/>
      <c r="G39" s="37"/>
      <c r="H39" s="37"/>
      <c r="I39" s="37"/>
      <c r="J39" s="38"/>
      <c r="K39" s="39"/>
      <c r="L39" s="30"/>
      <c r="M39" s="30"/>
      <c r="N39" s="30"/>
      <c r="O39" s="30"/>
      <c r="P39" s="30"/>
      <c r="Q39" s="30"/>
      <c r="R39" s="30"/>
      <c r="S39" s="30"/>
      <c r="T39" s="30"/>
      <c r="U39" s="30"/>
      <c r="V39" s="40"/>
      <c r="W39" s="44"/>
      <c r="X39" s="45"/>
      <c r="Y39" s="45"/>
      <c r="Z39" s="45"/>
      <c r="AA39" s="45"/>
      <c r="AB39" s="45"/>
      <c r="AC39" s="45"/>
      <c r="AD39" s="45"/>
      <c r="AE39" s="45"/>
      <c r="AF39" s="45"/>
      <c r="AG39" s="45"/>
      <c r="AH39" s="45"/>
      <c r="AI39" s="45"/>
      <c r="AJ39" s="45"/>
      <c r="AK39" s="46"/>
    </row>
    <row r="40" spans="1:37" ht="2.25" customHeight="1" thickTop="1" thickBot="1" x14ac:dyDescent="0.2">
      <c r="A40" s="4"/>
      <c r="B40" s="4"/>
      <c r="C40" s="4"/>
      <c r="D40" s="4"/>
      <c r="E40" s="4"/>
      <c r="F40" s="5"/>
      <c r="G40" s="5"/>
      <c r="H40" s="5"/>
      <c r="I40" s="5"/>
      <c r="J40" s="5"/>
      <c r="K40" s="6"/>
      <c r="L40" s="6"/>
      <c r="M40" s="6"/>
      <c r="N40" s="6"/>
      <c r="O40" s="6"/>
      <c r="P40" s="6"/>
      <c r="Q40" s="6"/>
      <c r="R40" s="6"/>
      <c r="S40" s="6"/>
      <c r="T40" s="6"/>
      <c r="U40" s="6"/>
      <c r="V40" s="6"/>
      <c r="W40" s="4"/>
      <c r="X40" s="4"/>
      <c r="Y40" s="4"/>
      <c r="Z40" s="4"/>
      <c r="AA40" s="4"/>
      <c r="AB40" s="4"/>
      <c r="AC40" s="4"/>
      <c r="AD40" s="4"/>
      <c r="AE40" s="4"/>
      <c r="AF40" s="4"/>
      <c r="AG40" s="4"/>
      <c r="AH40" s="4"/>
      <c r="AI40" s="4"/>
      <c r="AJ40" s="4"/>
      <c r="AK40" s="4"/>
    </row>
    <row r="41" spans="1:37" ht="11.25" customHeight="1" thickTop="1" x14ac:dyDescent="0.15">
      <c r="A41" s="25" t="s">
        <v>15</v>
      </c>
      <c r="B41" s="25"/>
      <c r="C41" s="25"/>
      <c r="D41" s="25"/>
      <c r="E41" s="25"/>
      <c r="F41" s="27">
        <f>SUM(F30:J39)</f>
        <v>0</v>
      </c>
      <c r="G41" s="27"/>
      <c r="H41" s="27"/>
      <c r="I41" s="27"/>
      <c r="J41" s="27"/>
      <c r="K41" s="29"/>
      <c r="L41" s="29"/>
      <c r="M41" s="29"/>
      <c r="N41" s="29"/>
      <c r="O41" s="29"/>
      <c r="P41" s="29">
        <f>SUM(P30:V39)</f>
        <v>0</v>
      </c>
      <c r="Q41" s="29"/>
      <c r="R41" s="29"/>
      <c r="S41" s="29"/>
      <c r="T41" s="29"/>
      <c r="U41" s="29"/>
      <c r="V41" s="29"/>
      <c r="W41" s="25"/>
      <c r="X41" s="25"/>
      <c r="Y41" s="25"/>
      <c r="Z41" s="25"/>
      <c r="AA41" s="25"/>
      <c r="AB41" s="25"/>
      <c r="AC41" s="25"/>
      <c r="AD41" s="25"/>
      <c r="AE41" s="25"/>
      <c r="AF41" s="25"/>
      <c r="AG41" s="25"/>
      <c r="AH41" s="25"/>
      <c r="AI41" s="25"/>
      <c r="AJ41" s="25"/>
      <c r="AK41" s="25"/>
    </row>
    <row r="42" spans="1:37" ht="11.25" customHeight="1" x14ac:dyDescent="0.15">
      <c r="A42" s="26"/>
      <c r="B42" s="26"/>
      <c r="C42" s="26"/>
      <c r="D42" s="26"/>
      <c r="E42" s="26"/>
      <c r="F42" s="28"/>
      <c r="G42" s="28"/>
      <c r="H42" s="28"/>
      <c r="I42" s="28"/>
      <c r="J42" s="28"/>
      <c r="K42" s="30"/>
      <c r="L42" s="30"/>
      <c r="M42" s="30"/>
      <c r="N42" s="30"/>
      <c r="O42" s="30"/>
      <c r="P42" s="30"/>
      <c r="Q42" s="30"/>
      <c r="R42" s="30"/>
      <c r="S42" s="30"/>
      <c r="T42" s="30"/>
      <c r="U42" s="30"/>
      <c r="V42" s="30"/>
      <c r="W42" s="26"/>
      <c r="X42" s="26"/>
      <c r="Y42" s="26"/>
      <c r="Z42" s="26"/>
      <c r="AA42" s="26"/>
      <c r="AB42" s="26"/>
      <c r="AC42" s="26"/>
      <c r="AD42" s="26"/>
      <c r="AE42" s="26"/>
      <c r="AF42" s="26"/>
      <c r="AG42" s="26"/>
      <c r="AH42" s="26"/>
      <c r="AI42" s="26"/>
      <c r="AJ42" s="26"/>
      <c r="AK42" s="26"/>
    </row>
    <row r="44" spans="1:37" ht="11.25" customHeight="1" x14ac:dyDescent="0.15">
      <c r="A44" s="11" t="s">
        <v>36</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row>
    <row r="45" spans="1:37" ht="11.2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row>
    <row r="46" spans="1:37" ht="11.2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row>
    <row r="47" spans="1:37" ht="11.2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row>
    <row r="48" spans="1:37" ht="11.2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row>
    <row r="50" spans="2:32" ht="15" customHeight="1" x14ac:dyDescent="0.15">
      <c r="B50" s="13" t="s">
        <v>16</v>
      </c>
      <c r="C50" s="13"/>
      <c r="D50" s="13"/>
      <c r="E50" s="13"/>
      <c r="F50" s="2"/>
      <c r="G50" s="3"/>
      <c r="H50" s="3"/>
      <c r="I50" s="3"/>
      <c r="J50" s="3"/>
      <c r="K50" s="3"/>
      <c r="L50" s="3"/>
      <c r="M50" s="3"/>
      <c r="N50" s="3"/>
      <c r="O50" s="3"/>
      <c r="P50" s="3"/>
      <c r="Q50" s="3"/>
      <c r="R50" s="3"/>
      <c r="S50" s="3"/>
      <c r="T50" s="3"/>
      <c r="U50" s="3"/>
    </row>
    <row r="51" spans="2:32" ht="11.25" customHeight="1" x14ac:dyDescent="0.15">
      <c r="B51" s="14"/>
      <c r="C51" s="14"/>
      <c r="D51" s="14"/>
      <c r="E51" s="14"/>
      <c r="F51" s="15" t="s">
        <v>19</v>
      </c>
      <c r="G51" s="15"/>
      <c r="H51" s="15"/>
      <c r="I51" s="15"/>
      <c r="J51" s="16" t="s">
        <v>20</v>
      </c>
      <c r="K51" s="15"/>
      <c r="L51" s="15"/>
      <c r="M51" s="15"/>
      <c r="N51" s="15" t="s">
        <v>21</v>
      </c>
      <c r="O51" s="15"/>
      <c r="P51" s="15"/>
      <c r="Q51" s="15"/>
      <c r="R51" s="17" t="s">
        <v>22</v>
      </c>
      <c r="S51" s="15"/>
      <c r="T51" s="15"/>
      <c r="U51" s="15"/>
    </row>
    <row r="52" spans="2:32" ht="11.25" customHeight="1" x14ac:dyDescent="0.15">
      <c r="B52" s="14"/>
      <c r="C52" s="14"/>
      <c r="D52" s="14"/>
      <c r="E52" s="14"/>
      <c r="F52" s="15"/>
      <c r="G52" s="15"/>
      <c r="H52" s="15"/>
      <c r="I52" s="15"/>
      <c r="J52" s="15"/>
      <c r="K52" s="15"/>
      <c r="L52" s="15"/>
      <c r="M52" s="15"/>
      <c r="N52" s="15"/>
      <c r="O52" s="15"/>
      <c r="P52" s="15"/>
      <c r="Q52" s="15"/>
      <c r="R52" s="15"/>
      <c r="S52" s="15"/>
      <c r="T52" s="15"/>
      <c r="U52" s="15"/>
    </row>
    <row r="53" spans="2:32" ht="11.25" customHeight="1" x14ac:dyDescent="0.15">
      <c r="B53" s="15" t="s">
        <v>17</v>
      </c>
      <c r="C53" s="15"/>
      <c r="D53" s="15"/>
      <c r="E53" s="15"/>
      <c r="F53" s="15" t="s">
        <v>35</v>
      </c>
      <c r="G53" s="15"/>
      <c r="H53" s="15"/>
      <c r="I53" s="15"/>
      <c r="J53" s="15" t="s">
        <v>35</v>
      </c>
      <c r="K53" s="15"/>
      <c r="L53" s="15"/>
      <c r="M53" s="15"/>
      <c r="N53" s="15" t="s">
        <v>23</v>
      </c>
      <c r="O53" s="15"/>
      <c r="P53" s="15"/>
      <c r="Q53" s="15"/>
      <c r="R53" s="15" t="s">
        <v>35</v>
      </c>
      <c r="S53" s="15"/>
      <c r="T53" s="15"/>
      <c r="U53" s="15"/>
    </row>
    <row r="54" spans="2:32" ht="11.25" customHeight="1" x14ac:dyDescent="0.15">
      <c r="B54" s="15"/>
      <c r="C54" s="15"/>
      <c r="D54" s="15"/>
      <c r="E54" s="15"/>
      <c r="F54" s="15"/>
      <c r="G54" s="15"/>
      <c r="H54" s="15"/>
      <c r="I54" s="15"/>
      <c r="J54" s="15"/>
      <c r="K54" s="15"/>
      <c r="L54" s="15"/>
      <c r="M54" s="15"/>
      <c r="N54" s="15"/>
      <c r="O54" s="15"/>
      <c r="P54" s="15"/>
      <c r="Q54" s="15"/>
      <c r="R54" s="15"/>
      <c r="S54" s="15"/>
      <c r="T54" s="15"/>
      <c r="U54" s="15"/>
    </row>
    <row r="55" spans="2:32" ht="11.25" customHeight="1" x14ac:dyDescent="0.15">
      <c r="B55" s="15" t="s">
        <v>18</v>
      </c>
      <c r="C55" s="15"/>
      <c r="D55" s="15"/>
      <c r="E55" s="15"/>
      <c r="F55" s="15"/>
      <c r="G55" s="15"/>
      <c r="H55" s="15"/>
      <c r="I55" s="15"/>
      <c r="J55" s="15"/>
      <c r="K55" s="15"/>
      <c r="L55" s="15"/>
      <c r="M55" s="15"/>
      <c r="N55" s="15"/>
      <c r="O55" s="15"/>
      <c r="P55" s="15"/>
      <c r="Q55" s="15"/>
      <c r="R55" s="15"/>
      <c r="S55" s="15"/>
      <c r="T55" s="15"/>
      <c r="U55" s="15"/>
    </row>
    <row r="56" spans="2:32" ht="24" customHeight="1" x14ac:dyDescent="0.15">
      <c r="B56" s="15"/>
      <c r="C56" s="15"/>
      <c r="D56" s="15"/>
      <c r="E56" s="15"/>
      <c r="F56" s="15"/>
      <c r="G56" s="15"/>
      <c r="H56" s="15"/>
      <c r="I56" s="15"/>
      <c r="J56" s="15"/>
      <c r="K56" s="15"/>
      <c r="L56" s="15"/>
      <c r="M56" s="15"/>
      <c r="N56" s="15"/>
      <c r="O56" s="15"/>
      <c r="P56" s="15"/>
      <c r="Q56" s="15"/>
      <c r="R56" s="15"/>
      <c r="S56" s="15"/>
      <c r="T56" s="15"/>
      <c r="U56" s="15"/>
    </row>
    <row r="57" spans="2:32" ht="11.25" customHeight="1" x14ac:dyDescent="0.15">
      <c r="B57" s="15"/>
      <c r="C57" s="15"/>
      <c r="D57" s="15"/>
      <c r="E57" s="15"/>
      <c r="F57" s="15"/>
      <c r="G57" s="15"/>
      <c r="H57" s="15"/>
      <c r="I57" s="15"/>
      <c r="J57" s="15"/>
      <c r="K57" s="15"/>
      <c r="L57" s="15"/>
      <c r="M57" s="15"/>
      <c r="N57" s="15"/>
      <c r="O57" s="15"/>
      <c r="P57" s="15"/>
      <c r="Q57" s="15"/>
      <c r="R57" s="15"/>
      <c r="S57" s="15"/>
      <c r="T57" s="15"/>
      <c r="U57" s="15"/>
    </row>
    <row r="60" spans="2:32" ht="24" customHeight="1" thickBot="1" x14ac:dyDescent="0.2">
      <c r="D60" s="7" t="s">
        <v>26</v>
      </c>
      <c r="E60" s="7"/>
      <c r="F60" s="7"/>
      <c r="G60" s="7"/>
      <c r="H60" s="7"/>
      <c r="I60" s="7"/>
      <c r="J60" s="7"/>
      <c r="K60" s="7"/>
    </row>
    <row r="61" spans="2:32" ht="16.5" customHeight="1" thickTop="1" x14ac:dyDescent="0.15">
      <c r="D61" s="18" t="str">
        <f>IF(H11="","",H11)</f>
        <v/>
      </c>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20"/>
    </row>
    <row r="62" spans="2:32" ht="16.5" customHeight="1" thickBot="1" x14ac:dyDescent="0.2">
      <c r="D62" s="21"/>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3"/>
    </row>
    <row r="63" spans="2:32" ht="21" customHeight="1" thickTop="1" x14ac:dyDescent="0.15">
      <c r="W63" s="24" t="s">
        <v>27</v>
      </c>
      <c r="X63" s="24"/>
      <c r="Y63" s="24"/>
      <c r="Z63" s="24"/>
      <c r="AA63" s="24"/>
      <c r="AB63" s="24"/>
      <c r="AC63" s="24"/>
      <c r="AD63" s="24"/>
      <c r="AE63" s="24"/>
      <c r="AF63" s="24"/>
    </row>
  </sheetData>
  <sheetProtection algorithmName="SHA-512" hashValue="bU0I11rmXyqUcqlWgUWdBB/jIMpt6DHZQH4b6FTMtps2Lm+7bFezjn+lKRPXAApiO7a3h/1O/6G/j1ZsCBkrHQ==" saltValue="LotOGqDCXveFC+/VJk01yQ==" spinCount="100000" sheet="1" objects="1" scenarios="1" insertHyperlinks="0"/>
  <mergeCells count="102">
    <mergeCell ref="A13:G14"/>
    <mergeCell ref="H13:AK14"/>
    <mergeCell ref="W9:Z10"/>
    <mergeCell ref="AA9:AB10"/>
    <mergeCell ref="A11:G12"/>
    <mergeCell ref="H11:AK12"/>
    <mergeCell ref="A1:AM2"/>
    <mergeCell ref="A3:M4"/>
    <mergeCell ref="A5:M6"/>
    <mergeCell ref="AC9:AD10"/>
    <mergeCell ref="AE9:AE10"/>
    <mergeCell ref="AF9:AG10"/>
    <mergeCell ref="AH9:AH10"/>
    <mergeCell ref="AI9:AJ10"/>
    <mergeCell ref="AK9:AK10"/>
    <mergeCell ref="O4:AK6"/>
    <mergeCell ref="B9:V10"/>
    <mergeCell ref="C8:O8"/>
    <mergeCell ref="A21:G22"/>
    <mergeCell ref="H21:J22"/>
    <mergeCell ref="K21:L22"/>
    <mergeCell ref="M21:N22"/>
    <mergeCell ref="O21:P22"/>
    <mergeCell ref="Z17:AF18"/>
    <mergeCell ref="AG17:AK18"/>
    <mergeCell ref="A15:G16"/>
    <mergeCell ref="A17:G18"/>
    <mergeCell ref="H17:N18"/>
    <mergeCell ref="O17:P18"/>
    <mergeCell ref="Q17:W18"/>
    <mergeCell ref="X17:Y18"/>
    <mergeCell ref="H15:AK16"/>
    <mergeCell ref="A19:G20"/>
    <mergeCell ref="H19:M20"/>
    <mergeCell ref="O19:P20"/>
    <mergeCell ref="Q19:AK20"/>
    <mergeCell ref="W28:AK29"/>
    <mergeCell ref="S21:T22"/>
    <mergeCell ref="U21:V22"/>
    <mergeCell ref="W21:Z22"/>
    <mergeCell ref="AA21:AC22"/>
    <mergeCell ref="AD21:AK22"/>
    <mergeCell ref="H23:T23"/>
    <mergeCell ref="U23:AK23"/>
    <mergeCell ref="H24:T24"/>
    <mergeCell ref="U24:AK25"/>
    <mergeCell ref="Q21:R22"/>
    <mergeCell ref="H25:T25"/>
    <mergeCell ref="A28:E29"/>
    <mergeCell ref="F28:J29"/>
    <mergeCell ref="K28:O29"/>
    <mergeCell ref="P28:V29"/>
    <mergeCell ref="A23:G25"/>
    <mergeCell ref="A32:E33"/>
    <mergeCell ref="F32:J33"/>
    <mergeCell ref="K32:O33"/>
    <mergeCell ref="P32:V33"/>
    <mergeCell ref="W32:AK33"/>
    <mergeCell ref="A30:E31"/>
    <mergeCell ref="F30:J31"/>
    <mergeCell ref="K30:O31"/>
    <mergeCell ref="P30:V31"/>
    <mergeCell ref="W30:AK31"/>
    <mergeCell ref="A36:E37"/>
    <mergeCell ref="F36:J37"/>
    <mergeCell ref="K36:O37"/>
    <mergeCell ref="P36:V37"/>
    <mergeCell ref="W36:AK37"/>
    <mergeCell ref="A34:E35"/>
    <mergeCell ref="F34:J35"/>
    <mergeCell ref="K34:O35"/>
    <mergeCell ref="P34:V35"/>
    <mergeCell ref="W34:AK35"/>
    <mergeCell ref="A41:E42"/>
    <mergeCell ref="F41:J42"/>
    <mergeCell ref="K41:O42"/>
    <mergeCell ref="P41:V42"/>
    <mergeCell ref="W41:AK42"/>
    <mergeCell ref="A38:E39"/>
    <mergeCell ref="F38:J39"/>
    <mergeCell ref="K38:O39"/>
    <mergeCell ref="P38:V39"/>
    <mergeCell ref="W38:AK39"/>
    <mergeCell ref="A44:AK48"/>
    <mergeCell ref="B50:E50"/>
    <mergeCell ref="B51:E52"/>
    <mergeCell ref="F51:I52"/>
    <mergeCell ref="J51:M52"/>
    <mergeCell ref="N51:Q52"/>
    <mergeCell ref="R51:U52"/>
    <mergeCell ref="D61:AE62"/>
    <mergeCell ref="W63:AF63"/>
    <mergeCell ref="B53:E54"/>
    <mergeCell ref="F53:I54"/>
    <mergeCell ref="J53:M54"/>
    <mergeCell ref="N53:Q54"/>
    <mergeCell ref="R53:U54"/>
    <mergeCell ref="B55:E57"/>
    <mergeCell ref="F55:I57"/>
    <mergeCell ref="J55:M57"/>
    <mergeCell ref="N55:Q57"/>
    <mergeCell ref="R55:U57"/>
  </mergeCells>
  <phoneticPr fontId="1"/>
  <dataValidations count="8">
    <dataValidation type="list" allowBlank="1" showInputMessage="1" showErrorMessage="1" sqref="A40:E40">
      <formula1>"①,②,③,④,⑤,⑥,⑦,⑧,⑨,⑩,⑪"</formula1>
    </dataValidation>
    <dataValidation type="list" allowBlank="1" showInputMessage="1" showErrorMessage="1" sqref="AA21:AC22">
      <formula1>"10：00,11：00,12：00,13：00,14：00,15：00,16：00,17：00,18：00,19：00"</formula1>
    </dataValidation>
    <dataValidation type="list" allowBlank="1" showInputMessage="1" showErrorMessage="1" sqref="AI9:AJ10 S21:T22">
      <formula1>"1,2,3,4,5,6,7,8,9,10,11,12,13,14,15,16,17,18,19,20,21,22,23,24,25,26,27,28,29,30,31"</formula1>
    </dataValidation>
    <dataValidation type="list" allowBlank="1" showInputMessage="1" showErrorMessage="1" sqref="AF9:AG10 O21:P22">
      <formula1>"1,2,3,4,5,6,7,8,9,10,11,12"</formula1>
    </dataValidation>
    <dataValidation type="list" allowBlank="1" showInputMessage="1" showErrorMessage="1" promptTitle="番号を選択ください" prompt="右のチラシからご希望の弁当を選んでいただき、その番号を選択ください。" sqref="A30:E39">
      <formula1>"①スペシャル弁当,②せんでがわ弁当,③松花堂弁当,④よくばり弁当,⑤幕の内弁当,⑥とんかつ弁当,⑦ハンバーグ弁当,⑧ミックス弁当,⑨からあげ弁当,⑩おまかせ弁当"</formula1>
    </dataValidation>
    <dataValidation type="list" allowBlank="1" showInputMessage="1" showErrorMessage="1" sqref="K21:L22">
      <formula1>"1,31"</formula1>
    </dataValidation>
    <dataValidation type="list" allowBlank="1" showInputMessage="1" showErrorMessage="1" sqref="AC9:AD10">
      <formula1>"1,31,"</formula1>
    </dataValidation>
    <dataValidation type="list" allowBlank="1" showInputMessage="1" showErrorMessage="1" sqref="AA9:AB10 H21:J22">
      <formula1>"平成,令和"</formula1>
    </dataValidation>
  </dataValidations>
  <pageMargins left="0.75" right="0.2" top="0.75" bottom="0.75" header="0.3" footer="0.3"/>
  <pageSetup paperSize="9" orientation="portrait" r:id="rId1"/>
  <colBreaks count="1" manualBreakCount="1">
    <brk id="38"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171450</xdr:colOff>
                    <xdr:row>22</xdr:row>
                    <xdr:rowOff>19050</xdr:rowOff>
                  </from>
                  <to>
                    <xdr:col>15</xdr:col>
                    <xdr:colOff>114300</xdr:colOff>
                    <xdr:row>23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171450</xdr:colOff>
                    <xdr:row>23</xdr:row>
                    <xdr:rowOff>19050</xdr:rowOff>
                  </from>
                  <to>
                    <xdr:col>19</xdr:col>
                    <xdr:colOff>9525</xdr:colOff>
                    <xdr:row>24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171450</xdr:colOff>
                    <xdr:row>24</xdr:row>
                    <xdr:rowOff>0</xdr:rowOff>
                  </from>
                  <to>
                    <xdr:col>19</xdr:col>
                    <xdr:colOff>9525</xdr:colOff>
                    <xdr:row>25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171450</xdr:colOff>
                    <xdr:row>22</xdr:row>
                    <xdr:rowOff>19050</xdr:rowOff>
                  </from>
                  <to>
                    <xdr:col>15</xdr:col>
                    <xdr:colOff>114300</xdr:colOff>
                    <xdr:row>23</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171450</xdr:colOff>
                    <xdr:row>23</xdr:row>
                    <xdr:rowOff>19050</xdr:rowOff>
                  </from>
                  <to>
                    <xdr:col>19</xdr:col>
                    <xdr:colOff>9525</xdr:colOff>
                    <xdr:row>24</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171450</xdr:colOff>
                    <xdr:row>24</xdr:row>
                    <xdr:rowOff>0</xdr:rowOff>
                  </from>
                  <to>
                    <xdr:col>19</xdr:col>
                    <xdr:colOff>9525</xdr:colOff>
                    <xdr:row>25</xdr:row>
                    <xdr:rowOff>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7</xdr:col>
                    <xdr:colOff>9525</xdr:colOff>
                    <xdr:row>18</xdr:row>
                    <xdr:rowOff>9525</xdr:rowOff>
                  </from>
                  <to>
                    <xdr:col>9</xdr:col>
                    <xdr:colOff>152400</xdr:colOff>
                    <xdr:row>20</xdr:row>
                    <xdr:rowOff>19050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10</xdr:col>
                    <xdr:colOff>0</xdr:colOff>
                    <xdr:row>18</xdr:row>
                    <xdr:rowOff>19050</xdr:rowOff>
                  </from>
                  <to>
                    <xdr:col>12</xdr:col>
                    <xdr:colOff>142875</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web用</vt:lpstr>
      <vt:lpstr>web用!Print_Area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2019-04-13T05:53:18Z</dcterms:modified>
</cp:coreProperties>
</file>